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https://cldwi.sharepoint.com/sites/Communications/Documents partages/COVID-19/Formulaire/"/>
    </mc:Choice>
  </mc:AlternateContent>
  <xr:revisionPtr revIDLastSave="142" documentId="8_{77ED3FDE-26BF-4542-96F4-B7646FF539B9}" xr6:coauthVersionLast="45" xr6:coauthVersionMax="45" xr10:uidLastSave="{7CB40439-A876-47D1-BB27-DF83FC3790F8}"/>
  <bookViews>
    <workbookView xWindow="-120" yWindow="-120" windowWidth="29040" windowHeight="15840" activeTab="2" xr2:uid="{71E3AEAB-F825-44AC-B098-B0F2B142181A}"/>
  </bookViews>
  <sheets>
    <sheet name="Octobre" sheetId="1" r:id="rId1"/>
    <sheet name="Novembre" sheetId="2" r:id="rId2"/>
    <sheet name="Décembre" sheetId="3" r:id="rId3"/>
    <sheet name="Janvier" sheetId="5" r:id="rId4"/>
    <sheet name="Février" sheetId="6" r:id="rId5"/>
    <sheet name="Mars" sheetId="7" r:id="rId6"/>
    <sheet name="Calcul du pardon" sheetId="4" r:id="rId7"/>
  </sheets>
  <definedNames>
    <definedName name="_xlnm.Print_Area" localSheetId="6">'Calcul du pardon'!$A$1:$L$17</definedName>
    <definedName name="_xlnm.Print_Area" localSheetId="2">Décembre!$B$1:$N$23</definedName>
    <definedName name="_xlnm.Print_Area" localSheetId="1">Novembre!$B$1:$N$23</definedName>
    <definedName name="_xlnm.Print_Area" localSheetId="0">Octobre!$B$1:$O$30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5" i="1" l="1"/>
  <c r="F14" i="1"/>
  <c r="F13" i="1"/>
  <c r="F12" i="1"/>
  <c r="F11" i="1"/>
  <c r="F10" i="1"/>
  <c r="F9" i="1"/>
  <c r="F8" i="1"/>
  <c r="E14" i="5" l="1"/>
  <c r="E14" i="7"/>
  <c r="E14" i="2"/>
  <c r="C1" i="7"/>
  <c r="E14" i="6"/>
  <c r="C1" i="6"/>
  <c r="I4" i="4"/>
  <c r="G4" i="4"/>
  <c r="F4" i="4"/>
  <c r="E4" i="4"/>
  <c r="C1" i="5"/>
  <c r="C1" i="2" l="1"/>
  <c r="B1" i="4" l="1"/>
  <c r="C1" i="3"/>
  <c r="E14" i="3" l="1"/>
  <c r="E16" i="1"/>
  <c r="B4" i="4" s="1"/>
  <c r="L4" i="4" l="1"/>
  <c r="C5" i="1"/>
  <c r="J4" i="4" s="1"/>
  <c r="D4" i="4"/>
  <c r="C4" i="4"/>
  <c r="H4" i="4" s="1"/>
  <c r="F16" i="1" l="1"/>
  <c r="F20" i="1" s="1"/>
</calcChain>
</file>

<file path=xl/sharedStrings.xml><?xml version="1.0" encoding="utf-8"?>
<sst xmlns="http://schemas.openxmlformats.org/spreadsheetml/2006/main" count="205" uniqueCount="54">
  <si>
    <t>NOM DE L'ENTREPRISE :</t>
  </si>
  <si>
    <t>Mois :</t>
  </si>
  <si>
    <t>Octobre</t>
  </si>
  <si>
    <t>Montant total du prêt demandé ($) :</t>
  </si>
  <si>
    <t>Montant du pardon maximal ($) (80 % du prêt total) :</t>
  </si>
  <si>
    <t>Dépenses admissibles</t>
  </si>
  <si>
    <r>
      <t xml:space="preserve">Pièce justificative envoyée                    </t>
    </r>
    <r>
      <rPr>
        <sz val="11"/>
        <color theme="1"/>
        <rFont val="Calibri"/>
        <family val="2"/>
        <scheme val="minor"/>
      </rPr>
      <t xml:space="preserve"> (liste déroulante)</t>
    </r>
  </si>
  <si>
    <r>
      <t xml:space="preserve">Type de document </t>
    </r>
    <r>
      <rPr>
        <sz val="11"/>
        <color theme="1"/>
        <rFont val="Calibri"/>
        <family val="2"/>
        <scheme val="minor"/>
      </rPr>
      <t>(liste déroulante)</t>
    </r>
  </si>
  <si>
    <t>Montant mensuel demandé ($)</t>
  </si>
  <si>
    <t>Notes</t>
  </si>
  <si>
    <t>Taxes municipales</t>
  </si>
  <si>
    <t>Taxes scolaires</t>
  </si>
  <si>
    <t>Loyer (la portion non couverte par un autre programme gouvernemental)</t>
  </si>
  <si>
    <t>Intérêts payés sur les prêts hypothécaires</t>
  </si>
  <si>
    <t>Frais liés aux services publics (ex. : électricité et gaz)</t>
  </si>
  <si>
    <t>Assurances</t>
  </si>
  <si>
    <t>Frais de télécommunication</t>
  </si>
  <si>
    <t>Permis et frais d’association</t>
  </si>
  <si>
    <t>TOTAL :</t>
  </si>
  <si>
    <t>Nota : le montant du pardon ne pourra excéder 80 % du prêt total avec un maximum de 15 000 $ par mois de fermeture</t>
  </si>
  <si>
    <t>En fonction des conditions énumérées ci-dessus, et afin d'optimiser le montant pouvant être pardonné, le montant du prêt demandé devrait être au minimum de :</t>
  </si>
  <si>
    <t>*Si le montant du prêt est supérieur à 50 000 $ (affichage en rouge), la demande doit être faite auprès d'Investissement Québec.</t>
  </si>
  <si>
    <t>Notes générales :</t>
  </si>
  <si>
    <t>Oui</t>
  </si>
  <si>
    <t>Non</t>
  </si>
  <si>
    <t>Ne s'applique pas</t>
  </si>
  <si>
    <t>Facture</t>
  </si>
  <si>
    <t>Bail</t>
  </si>
  <si>
    <t>Avis d'imposition</t>
  </si>
  <si>
    <t>Contrat hypothécaire</t>
  </si>
  <si>
    <t>Contrat d'assurance</t>
  </si>
  <si>
    <t>Autre (précisez)</t>
  </si>
  <si>
    <t>Novembre</t>
  </si>
  <si>
    <r>
      <t xml:space="preserve">Pièce justificative envoyée                     </t>
    </r>
    <r>
      <rPr>
        <sz val="11"/>
        <color theme="1"/>
        <rFont val="Calibri"/>
        <family val="2"/>
        <scheme val="minor"/>
      </rPr>
      <t>(liste déroulante)</t>
    </r>
  </si>
  <si>
    <t>Permis et  frais d’association</t>
  </si>
  <si>
    <t>Décembre</t>
  </si>
  <si>
    <t>Montant initial du prêt</t>
  </si>
  <si>
    <t>Montant maximum pouvant être pardonné (80 %)</t>
  </si>
  <si>
    <t>*Pardon du prêt anticipé 
(à compléter manuellement)</t>
  </si>
  <si>
    <t>Solde du prêt anticipé après pardon à la fin du moratoire</t>
  </si>
  <si>
    <t>Dépenses mensuelles admissibles</t>
  </si>
  <si>
    <t>Attention :</t>
  </si>
  <si>
    <t>Le pardon ne peut excéder 15 000 $ par mois de fermeture (sinon affichage en rouge)</t>
  </si>
  <si>
    <t>Notes :</t>
  </si>
  <si>
    <t>Janvier</t>
  </si>
  <si>
    <t>Février</t>
  </si>
  <si>
    <t>Mars</t>
  </si>
  <si>
    <t>Total des 6 mois</t>
  </si>
  <si>
    <t>Loyer (la portion non couverte par un autre programme gouvernemental*)</t>
  </si>
  <si>
    <t xml:space="preserve">*Selon les critères de l’AREAM, seule la portion du loyer non couverte par un autre programme gouvernemental peut être considérée. Il est donc essentiel pour vous de faire la demande à la Subvention d'urgence du Canada pour le loyer commercial (SUCL) pour pouvoir déterminer le montant de pardon sur le loyer.
 </t>
  </si>
  <si>
    <t>Le pardon total ne peut excéder 80 % du prêt initial (sinon affichage en rouge)</t>
  </si>
  <si>
    <t>*Le pardon du prêt correspond au total des mois et celui-ci doit être inférieur ou égal au montant maximum pouvant être pardonné (80 % du prêt total).</t>
  </si>
  <si>
    <t>Montant anticipé pour 6 mois ($)</t>
  </si>
  <si>
    <t>Ce tableau se veut un outil de calcul simplifié dans le cadre du volet AERAM du programme PAUPME. Il est recommandé de contrevérifier les résultats afin de s'assurer de leur exactitude. Celui-ci ne pourra servir en aucun cas comme seule base de référence et de justification des dépenses. Le montant du pardon sera calculé par PME MTL à la fin de la période de moratoire et les montants pourraient différer des chiffres obtenus dans le présent document.
La responsabilité de PME MTL ne pourrait être en aucun cas engagée pour des valeurs erronées.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</si>
</sst>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quot;"/>
    <numFmt numFmtId="165" formatCode="#,##0\ &quot;$&quot;"/>
  </numFmts>
  <fonts count="5" x14ac:knownFonts="1">
    <font>
      <sz val="11"/>
      <color theme="1"/>
      <name val="Calibri"/>
      <family val="2"/>
      <scheme val="minor"/>
    </font>
    <font>
      <sz val="8"/>
      <color theme="1"/>
      <name val="Calibri"/>
      <family val="2"/>
      <scheme val="minor"/>
    </font>
    <font>
      <b/>
      <sz val="11"/>
      <color theme="1"/>
      <name val="Calibri"/>
      <family val="2"/>
      <scheme val="minor"/>
    </font>
    <font>
      <sz val="10"/>
      <color theme="1"/>
      <name val="Calibri"/>
      <family val="2"/>
      <scheme val="minor"/>
    </font>
    <font>
      <b/>
      <u/>
      <sz val="11"/>
      <color theme="1"/>
      <name val="Calibri"/>
      <family val="2"/>
      <scheme val="minor"/>
    </font>
  </fonts>
  <fills count="3">
    <fill>
      <patternFill patternType="none"/>
    </fill>
    <fill>
      <patternFill patternType="gray125"/>
    </fill>
    <fill>
      <patternFill patternType="solid">
        <fgColor theme="2"/>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29">
    <xf numFmtId="0" fontId="0" fillId="0" borderId="0" xfId="0"/>
    <xf numFmtId="0" fontId="0" fillId="0" borderId="0" xfId="0" applyAlignment="1">
      <alignment vertical="center" wrapText="1"/>
    </xf>
    <xf numFmtId="0" fontId="0" fillId="0" borderId="0" xfId="0" applyAlignment="1">
      <alignment horizontal="center" vertical="center" wrapText="1"/>
    </xf>
    <xf numFmtId="0" fontId="0" fillId="0" borderId="0" xfId="0" applyAlignment="1">
      <alignment horizontal="center" vertical="center"/>
    </xf>
    <xf numFmtId="0" fontId="0" fillId="0" borderId="0" xfId="0" applyProtection="1">
      <protection locked="0"/>
    </xf>
    <xf numFmtId="0" fontId="0" fillId="0" borderId="0" xfId="0" applyAlignment="1" applyProtection="1">
      <alignment vertical="center" wrapText="1"/>
      <protection locked="0"/>
    </xf>
    <xf numFmtId="0" fontId="0" fillId="0" borderId="1" xfId="0" applyBorder="1" applyAlignment="1" applyProtection="1">
      <alignment horizontal="center" vertical="center" wrapText="1"/>
      <protection locked="0"/>
    </xf>
    <xf numFmtId="164" fontId="0" fillId="0" borderId="1" xfId="0" applyNumberFormat="1"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164" fontId="0" fillId="0" borderId="5" xfId="0" applyNumberFormat="1" applyBorder="1" applyAlignment="1" applyProtection="1">
      <alignment horizontal="center" vertical="center" wrapText="1"/>
      <protection locked="0"/>
    </xf>
    <xf numFmtId="0" fontId="0" fillId="0" borderId="0" xfId="0" applyProtection="1"/>
    <xf numFmtId="0" fontId="0" fillId="0" borderId="0" xfId="0" applyBorder="1" applyProtection="1">
      <protection locked="0"/>
    </xf>
    <xf numFmtId="0" fontId="0" fillId="0" borderId="0" xfId="0" applyBorder="1" applyAlignment="1" applyProtection="1">
      <alignment vertical="top" wrapText="1"/>
      <protection locked="0"/>
    </xf>
    <xf numFmtId="0" fontId="2" fillId="2" borderId="7" xfId="0" applyFont="1" applyFill="1" applyBorder="1" applyAlignment="1" applyProtection="1">
      <alignment horizontal="right"/>
      <protection locked="0"/>
    </xf>
    <xf numFmtId="0" fontId="0" fillId="0" borderId="21" xfId="0" applyBorder="1" applyAlignment="1" applyProtection="1">
      <alignment horizontal="center" vertical="center" wrapText="1"/>
      <protection locked="0"/>
    </xf>
    <xf numFmtId="164" fontId="0" fillId="0" borderId="21" xfId="0" applyNumberFormat="1" applyBorder="1" applyAlignment="1" applyProtection="1">
      <alignment horizontal="center" vertical="center" wrapText="1"/>
      <protection locked="0"/>
    </xf>
    <xf numFmtId="0" fontId="2" fillId="2" borderId="25" xfId="0" applyFont="1" applyFill="1" applyBorder="1" applyAlignment="1" applyProtection="1">
      <alignment horizontal="center" vertical="center" wrapText="1"/>
    </xf>
    <xf numFmtId="0" fontId="2" fillId="2" borderId="26" xfId="0" applyFont="1" applyFill="1" applyBorder="1" applyAlignment="1" applyProtection="1">
      <alignment horizontal="center" vertical="center" wrapText="1"/>
    </xf>
    <xf numFmtId="0" fontId="2" fillId="2" borderId="28" xfId="0" applyFont="1" applyFill="1" applyBorder="1" applyAlignment="1" applyProtection="1">
      <alignment horizontal="center" vertical="center" wrapText="1"/>
    </xf>
    <xf numFmtId="0" fontId="0" fillId="0" borderId="29" xfId="0" applyBorder="1" applyAlignment="1" applyProtection="1">
      <alignment horizontal="center" vertical="center" wrapText="1"/>
      <protection locked="0"/>
    </xf>
    <xf numFmtId="0" fontId="0" fillId="0" borderId="30" xfId="0" applyBorder="1" applyAlignment="1" applyProtection="1">
      <alignment horizontal="center" vertical="center" wrapText="1"/>
      <protection locked="0"/>
    </xf>
    <xf numFmtId="0" fontId="0" fillId="0" borderId="31" xfId="0" applyBorder="1" applyAlignment="1" applyProtection="1">
      <alignment horizontal="center" vertical="center" wrapText="1"/>
      <protection locked="0"/>
    </xf>
    <xf numFmtId="0" fontId="2" fillId="2" borderId="7" xfId="0" applyFont="1" applyFill="1" applyBorder="1" applyAlignment="1" applyProtection="1">
      <alignment vertical="center" wrapText="1"/>
    </xf>
    <xf numFmtId="164" fontId="0" fillId="0" borderId="36" xfId="0" applyNumberFormat="1" applyBorder="1" applyAlignment="1" applyProtection="1">
      <alignment horizontal="center" vertical="center"/>
      <protection locked="0"/>
    </xf>
    <xf numFmtId="0" fontId="2" fillId="2" borderId="25"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0" fillId="0" borderId="7" xfId="0" applyBorder="1" applyAlignment="1">
      <alignment horizontal="center" vertical="center" wrapText="1"/>
    </xf>
    <xf numFmtId="0" fontId="2" fillId="2" borderId="18" xfId="0" applyFont="1" applyFill="1" applyBorder="1" applyAlignment="1">
      <alignment horizontal="center" vertical="center" wrapText="1"/>
    </xf>
    <xf numFmtId="0" fontId="0" fillId="2" borderId="32" xfId="0" applyFill="1" applyBorder="1" applyAlignment="1" applyProtection="1">
      <alignment vertical="center" wrapText="1"/>
    </xf>
    <xf numFmtId="0" fontId="0" fillId="2" borderId="33" xfId="0" applyFill="1" applyBorder="1" applyAlignment="1" applyProtection="1">
      <alignment vertical="center" wrapText="1"/>
    </xf>
    <xf numFmtId="0" fontId="0" fillId="2" borderId="34" xfId="0" applyFill="1" applyBorder="1" applyAlignment="1" applyProtection="1">
      <alignment vertical="center" wrapText="1"/>
    </xf>
    <xf numFmtId="164" fontId="0" fillId="2" borderId="7" xfId="0" applyNumberFormat="1" applyFill="1" applyBorder="1" applyAlignment="1" applyProtection="1">
      <alignment horizontal="center"/>
    </xf>
    <xf numFmtId="164" fontId="0" fillId="2" borderId="38" xfId="0" applyNumberFormat="1" applyFill="1" applyBorder="1" applyAlignment="1">
      <alignment horizontal="center" vertical="center" wrapText="1"/>
    </xf>
    <xf numFmtId="164" fontId="0" fillId="2" borderId="35" xfId="0" applyNumberFormat="1" applyFill="1" applyBorder="1" applyAlignment="1">
      <alignment horizontal="center" vertical="center" wrapText="1"/>
    </xf>
    <xf numFmtId="164" fontId="0" fillId="2" borderId="35" xfId="0" applyNumberFormat="1" applyFill="1" applyBorder="1" applyAlignment="1">
      <alignment horizontal="center" vertical="center"/>
    </xf>
    <xf numFmtId="164" fontId="0" fillId="2" borderId="37" xfId="0" applyNumberFormat="1" applyFill="1" applyBorder="1" applyAlignment="1">
      <alignment horizontal="center" vertical="center"/>
    </xf>
    <xf numFmtId="0" fontId="0" fillId="2" borderId="18" xfId="0" applyFill="1" applyBorder="1" applyProtection="1"/>
    <xf numFmtId="0" fontId="2" fillId="2" borderId="39" xfId="0" applyFont="1" applyFill="1" applyBorder="1" applyAlignment="1" applyProtection="1">
      <alignment horizontal="right"/>
    </xf>
    <xf numFmtId="0" fontId="0" fillId="2" borderId="7" xfId="0" applyFill="1" applyBorder="1" applyAlignment="1" applyProtection="1"/>
    <xf numFmtId="165" fontId="0" fillId="0" borderId="7" xfId="0" applyNumberFormat="1" applyFill="1" applyBorder="1" applyAlignment="1" applyProtection="1">
      <protection locked="0"/>
    </xf>
    <xf numFmtId="165" fontId="0" fillId="2" borderId="7" xfId="0" applyNumberFormat="1" applyFill="1" applyBorder="1" applyAlignment="1" applyProtection="1"/>
    <xf numFmtId="0" fontId="0" fillId="0" borderId="9" xfId="0" applyFill="1" applyBorder="1" applyAlignment="1" applyProtection="1">
      <alignment horizontal="center"/>
    </xf>
    <xf numFmtId="0" fontId="2" fillId="0" borderId="40" xfId="0" applyFont="1" applyFill="1" applyBorder="1" applyAlignment="1" applyProtection="1">
      <alignment horizontal="right"/>
    </xf>
    <xf numFmtId="0" fontId="0" fillId="0" borderId="0" xfId="0" applyFill="1" applyBorder="1" applyAlignment="1" applyProtection="1">
      <alignment horizontal="center"/>
    </xf>
    <xf numFmtId="0" fontId="0" fillId="0" borderId="40" xfId="0" applyFill="1" applyBorder="1" applyAlignment="1" applyProtection="1">
      <alignment horizontal="right"/>
      <protection locked="0"/>
    </xf>
    <xf numFmtId="0" fontId="2" fillId="0" borderId="40" xfId="0" applyFont="1" applyFill="1" applyBorder="1" applyProtection="1"/>
    <xf numFmtId="0" fontId="0" fillId="0" borderId="0" xfId="0" applyFill="1" applyBorder="1" applyProtection="1">
      <protection locked="0"/>
    </xf>
    <xf numFmtId="0" fontId="2" fillId="0" borderId="40" xfId="0" applyFont="1" applyFill="1" applyBorder="1" applyAlignment="1" applyProtection="1">
      <alignment horizontal="right"/>
      <protection locked="0"/>
    </xf>
    <xf numFmtId="0" fontId="0" fillId="0" borderId="11" xfId="0" applyBorder="1"/>
    <xf numFmtId="0" fontId="0" fillId="2" borderId="9" xfId="0" applyFill="1" applyBorder="1"/>
    <xf numFmtId="0" fontId="0" fillId="2" borderId="10" xfId="0" applyFill="1" applyBorder="1"/>
    <xf numFmtId="0" fontId="0" fillId="2" borderId="0" xfId="0" applyFill="1" applyBorder="1"/>
    <xf numFmtId="0" fontId="0" fillId="2" borderId="12" xfId="0" applyFill="1" applyBorder="1"/>
    <xf numFmtId="0" fontId="1" fillId="2" borderId="14" xfId="0" applyFont="1" applyFill="1" applyBorder="1"/>
    <xf numFmtId="0" fontId="0" fillId="2" borderId="14" xfId="0" applyFill="1" applyBorder="1"/>
    <xf numFmtId="0" fontId="0" fillId="2" borderId="15" xfId="0" applyFill="1" applyBorder="1"/>
    <xf numFmtId="0" fontId="0" fillId="0" borderId="0" xfId="0" applyFill="1" applyBorder="1" applyAlignment="1" applyProtection="1"/>
    <xf numFmtId="165" fontId="0" fillId="0" borderId="0" xfId="0" applyNumberFormat="1" applyFill="1" applyBorder="1" applyAlignment="1" applyProtection="1">
      <protection locked="0"/>
    </xf>
    <xf numFmtId="165" fontId="0" fillId="0" borderId="0" xfId="0" applyNumberFormat="1" applyFill="1" applyBorder="1" applyAlignment="1" applyProtection="1"/>
    <xf numFmtId="0" fontId="0" fillId="0" borderId="11" xfId="0" applyBorder="1" applyProtection="1">
      <protection locked="0"/>
    </xf>
    <xf numFmtId="0" fontId="2" fillId="2" borderId="7" xfId="0" applyFont="1" applyFill="1" applyBorder="1" applyAlignment="1" applyProtection="1">
      <alignment horizontal="right"/>
    </xf>
    <xf numFmtId="0" fontId="2" fillId="0" borderId="9" xfId="0" applyFont="1" applyFill="1" applyBorder="1" applyProtection="1"/>
    <xf numFmtId="0" fontId="0" fillId="2" borderId="7" xfId="0" applyFont="1" applyFill="1" applyBorder="1" applyProtection="1"/>
    <xf numFmtId="164" fontId="0" fillId="0" borderId="22" xfId="0" applyNumberFormat="1" applyBorder="1" applyAlignment="1" applyProtection="1">
      <alignment horizontal="center" vertical="center" wrapText="1"/>
      <protection locked="0"/>
    </xf>
    <xf numFmtId="164" fontId="0" fillId="0" borderId="16" xfId="0" applyNumberFormat="1" applyBorder="1" applyAlignment="1" applyProtection="1">
      <alignment horizontal="center" vertical="center" wrapText="1"/>
      <protection locked="0"/>
    </xf>
    <xf numFmtId="164" fontId="0" fillId="0" borderId="19" xfId="0" applyNumberFormat="1" applyBorder="1" applyAlignment="1" applyProtection="1">
      <alignment horizontal="center" vertical="center" wrapText="1"/>
      <protection locked="0"/>
    </xf>
    <xf numFmtId="0" fontId="2" fillId="2" borderId="7" xfId="0" applyFont="1" applyFill="1" applyBorder="1" applyAlignment="1" applyProtection="1">
      <alignment horizontal="center" vertical="center" wrapText="1"/>
    </xf>
    <xf numFmtId="164" fontId="0" fillId="2" borderId="32" xfId="0" applyNumberFormat="1" applyFill="1" applyBorder="1" applyAlignment="1" applyProtection="1">
      <alignment horizontal="center" vertical="center" wrapText="1"/>
    </xf>
    <xf numFmtId="164" fontId="0" fillId="2" borderId="33" xfId="0" applyNumberFormat="1" applyFill="1" applyBorder="1" applyAlignment="1" applyProtection="1">
      <alignment horizontal="center" vertical="center" wrapText="1"/>
    </xf>
    <xf numFmtId="0" fontId="0" fillId="0" borderId="0" xfId="0" applyAlignment="1" applyProtection="1">
      <alignment horizontal="left"/>
      <protection locked="0"/>
    </xf>
    <xf numFmtId="0" fontId="0" fillId="0" borderId="0" xfId="0" applyAlignment="1">
      <alignment horizontal="left"/>
    </xf>
    <xf numFmtId="0" fontId="0" fillId="0" borderId="21" xfId="0" applyBorder="1" applyAlignment="1" applyProtection="1">
      <alignment horizontal="left" vertical="center" wrapText="1"/>
      <protection locked="0"/>
    </xf>
    <xf numFmtId="0" fontId="0" fillId="0" borderId="21" xfId="0" applyBorder="1" applyAlignment="1" applyProtection="1">
      <alignment horizontal="left" vertical="center" wrapText="1"/>
      <protection locked="0"/>
    </xf>
    <xf numFmtId="0" fontId="0" fillId="0" borderId="39" xfId="0" applyBorder="1" applyAlignment="1" applyProtection="1">
      <alignment horizontal="left"/>
      <protection locked="0"/>
    </xf>
    <xf numFmtId="0" fontId="0" fillId="0" borderId="41" xfId="0" applyBorder="1" applyAlignment="1" applyProtection="1">
      <alignment horizontal="left"/>
      <protection locked="0"/>
    </xf>
    <xf numFmtId="0" fontId="2" fillId="2" borderId="8" xfId="0" applyFont="1" applyFill="1" applyBorder="1" applyAlignment="1" applyProtection="1">
      <alignment horizontal="left" vertical="center" wrapText="1"/>
    </xf>
    <xf numFmtId="0" fontId="2" fillId="2" borderId="9" xfId="0" applyFont="1" applyFill="1" applyBorder="1" applyAlignment="1" applyProtection="1">
      <alignment horizontal="left" vertical="center" wrapText="1"/>
    </xf>
    <xf numFmtId="0" fontId="2" fillId="2" borderId="10" xfId="0" applyFont="1" applyFill="1" applyBorder="1" applyAlignment="1" applyProtection="1">
      <alignment horizontal="left" vertical="center" wrapText="1"/>
    </xf>
    <xf numFmtId="0" fontId="2" fillId="2" borderId="13" xfId="0" applyFont="1" applyFill="1" applyBorder="1" applyAlignment="1" applyProtection="1">
      <alignment horizontal="left" vertical="center" wrapText="1"/>
    </xf>
    <xf numFmtId="0" fontId="2" fillId="2" borderId="14" xfId="0" applyFont="1" applyFill="1" applyBorder="1" applyAlignment="1" applyProtection="1">
      <alignment horizontal="left" vertical="center" wrapText="1"/>
    </xf>
    <xf numFmtId="0" fontId="2" fillId="2" borderId="15" xfId="0" applyFont="1" applyFill="1" applyBorder="1" applyAlignment="1" applyProtection="1">
      <alignment horizontal="left" vertical="center" wrapText="1"/>
    </xf>
    <xf numFmtId="164" fontId="0" fillId="2" borderId="17" xfId="0" applyNumberFormat="1" applyFill="1" applyBorder="1" applyAlignment="1" applyProtection="1">
      <alignment horizontal="center" vertical="center"/>
    </xf>
    <xf numFmtId="0" fontId="0" fillId="2" borderId="18" xfId="0" applyFill="1" applyBorder="1" applyAlignment="1" applyProtection="1">
      <alignment horizontal="center" vertical="center"/>
    </xf>
    <xf numFmtId="0" fontId="2" fillId="2" borderId="39" xfId="0" applyFont="1" applyFill="1" applyBorder="1" applyAlignment="1">
      <alignment horizontal="left" vertical="top" wrapText="1"/>
    </xf>
    <xf numFmtId="0" fontId="2" fillId="2" borderId="40" xfId="0" applyFont="1" applyFill="1" applyBorder="1" applyAlignment="1">
      <alignment horizontal="left" vertical="top" wrapText="1"/>
    </xf>
    <xf numFmtId="0" fontId="2" fillId="2" borderId="41" xfId="0" applyFont="1" applyFill="1" applyBorder="1" applyAlignment="1">
      <alignment horizontal="left" vertical="top" wrapText="1"/>
    </xf>
    <xf numFmtId="0" fontId="2" fillId="0" borderId="8" xfId="0" applyFont="1"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3" fillId="0" borderId="0" xfId="0" applyFont="1" applyAlignment="1" applyProtection="1">
      <alignment horizontal="left" vertical="center" wrapText="1"/>
    </xf>
    <xf numFmtId="0" fontId="2" fillId="2" borderId="24" xfId="0" applyFont="1" applyFill="1" applyBorder="1" applyAlignment="1" applyProtection="1">
      <alignment horizontal="center" vertical="center" wrapText="1"/>
      <protection locked="0"/>
    </xf>
    <xf numFmtId="0" fontId="2" fillId="2" borderId="25" xfId="0" applyFont="1" applyFill="1" applyBorder="1" applyAlignment="1" applyProtection="1">
      <alignment horizontal="center" vertical="center" wrapText="1"/>
      <protection locked="0"/>
    </xf>
    <xf numFmtId="0" fontId="2" fillId="2" borderId="27" xfId="0" applyFont="1" applyFill="1" applyBorder="1" applyAlignment="1" applyProtection="1">
      <alignment horizontal="center" vertical="center" wrapText="1"/>
      <protection locked="0"/>
    </xf>
    <xf numFmtId="0" fontId="0" fillId="0" borderId="20" xfId="0" applyBorder="1" applyAlignment="1" applyProtection="1">
      <alignment horizontal="left" vertical="center" wrapText="1"/>
      <protection locked="0"/>
    </xf>
    <xf numFmtId="0" fontId="0" fillId="0" borderId="21" xfId="0" applyBorder="1" applyAlignment="1" applyProtection="1">
      <alignment horizontal="left" vertical="center" wrapText="1"/>
      <protection locked="0"/>
    </xf>
    <xf numFmtId="0" fontId="0" fillId="0" borderId="23" xfId="0" applyBorder="1" applyAlignment="1" applyProtection="1">
      <alignment horizontal="left" vertical="center" wrapText="1"/>
      <protection locked="0"/>
    </xf>
    <xf numFmtId="0" fontId="0" fillId="0" borderId="2"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0" fillId="0" borderId="4" xfId="0" applyBorder="1" applyAlignment="1" applyProtection="1">
      <alignment horizontal="left" vertical="center" wrapText="1"/>
      <protection locked="0"/>
    </xf>
    <xf numFmtId="0" fontId="0" fillId="0" borderId="5" xfId="0"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2" borderId="39" xfId="0" applyFill="1" applyBorder="1" applyAlignment="1" applyProtection="1">
      <alignment horizontal="left"/>
    </xf>
    <xf numFmtId="0" fontId="0" fillId="2" borderId="41" xfId="0" applyFill="1" applyBorder="1" applyAlignment="1" applyProtection="1">
      <alignment horizontal="left"/>
    </xf>
    <xf numFmtId="0" fontId="2" fillId="2" borderId="39" xfId="0" applyFont="1" applyFill="1" applyBorder="1" applyAlignment="1" applyProtection="1">
      <alignment horizontal="left" vertical="top" wrapText="1"/>
    </xf>
    <xf numFmtId="0" fontId="2" fillId="2" borderId="40" xfId="0" applyFont="1" applyFill="1" applyBorder="1" applyAlignment="1" applyProtection="1">
      <alignment horizontal="left" vertical="top" wrapText="1"/>
    </xf>
    <xf numFmtId="0" fontId="2" fillId="2" borderId="41" xfId="0" applyFont="1" applyFill="1" applyBorder="1" applyAlignment="1" applyProtection="1">
      <alignment horizontal="left" vertical="top" wrapText="1"/>
    </xf>
    <xf numFmtId="0" fontId="0" fillId="2" borderId="39" xfId="0" applyFont="1" applyFill="1" applyBorder="1" applyAlignment="1" applyProtection="1">
      <alignment horizontal="left"/>
    </xf>
    <xf numFmtId="0" fontId="0" fillId="2" borderId="41" xfId="0" applyFont="1" applyFill="1" applyBorder="1" applyAlignment="1" applyProtection="1">
      <alignment horizontal="left"/>
    </xf>
    <xf numFmtId="0" fontId="4" fillId="2" borderId="8"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3" xfId="0" applyFont="1" applyFill="1" applyBorder="1" applyAlignment="1">
      <alignment horizontal="center" vertical="center"/>
    </xf>
    <xf numFmtId="0" fontId="0" fillId="2" borderId="39" xfId="0" applyFont="1" applyFill="1" applyBorder="1" applyAlignment="1">
      <alignment horizontal="left"/>
    </xf>
    <xf numFmtId="0" fontId="0" fillId="2" borderId="41" xfId="0" applyFont="1" applyFill="1" applyBorder="1" applyAlignment="1">
      <alignment horizontal="left"/>
    </xf>
    <xf numFmtId="0" fontId="2" fillId="2" borderId="0" xfId="0" applyFont="1" applyFill="1" applyBorder="1" applyAlignment="1" applyProtection="1">
      <alignment horizontal="right"/>
      <protection locked="0"/>
    </xf>
    <xf numFmtId="164" fontId="0" fillId="2" borderId="0" xfId="0" applyNumberFormat="1" applyFill="1" applyBorder="1" applyAlignment="1" applyProtection="1">
      <alignment horizontal="center"/>
    </xf>
    <xf numFmtId="0" fontId="0" fillId="0" borderId="14" xfId="0" applyBorder="1" applyAlignment="1" applyProtection="1">
      <alignment horizontal="left" wrapText="1"/>
      <protection locked="0"/>
    </xf>
    <xf numFmtId="0" fontId="2" fillId="2" borderId="17" xfId="0" applyFont="1" applyFill="1" applyBorder="1" applyAlignment="1" applyProtection="1">
      <alignment horizontal="right"/>
      <protection locked="0"/>
    </xf>
    <xf numFmtId="164" fontId="0" fillId="2" borderId="8" xfId="0" applyNumberFormat="1" applyFill="1" applyBorder="1" applyAlignment="1" applyProtection="1">
      <alignment horizontal="center"/>
    </xf>
    <xf numFmtId="164" fontId="0" fillId="2" borderId="17" xfId="0" applyNumberFormat="1" applyFill="1" applyBorder="1" applyAlignment="1" applyProtection="1">
      <alignment horizontal="center"/>
    </xf>
    <xf numFmtId="0" fontId="0" fillId="0" borderId="0" xfId="0" applyBorder="1" applyAlignment="1" applyProtection="1">
      <alignment horizontal="left" wrapText="1"/>
      <protection locked="0"/>
    </xf>
  </cellXfs>
  <cellStyles count="1">
    <cellStyle name="Normal" xfId="0" builtinId="0"/>
  </cellStyles>
  <dxfs count="1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31138A-6D73-49F7-9735-4541EEF16ADD}">
  <sheetPr codeName="Feuil2">
    <pageSetUpPr fitToPage="1"/>
  </sheetPr>
  <dimension ref="A1:O58"/>
  <sheetViews>
    <sheetView zoomScale="85" zoomScaleNormal="85" workbookViewId="0">
      <selection activeCell="B33" sqref="B33"/>
    </sheetView>
  </sheetViews>
  <sheetFormatPr baseColWidth="10" defaultColWidth="11.42578125" defaultRowHeight="15" x14ac:dyDescent="0.25"/>
  <cols>
    <col min="2" max="2" width="47.28515625" customWidth="1"/>
    <col min="3" max="4" width="21.42578125" customWidth="1"/>
    <col min="5" max="5" width="23.42578125" customWidth="1"/>
    <col min="6" max="6" width="16.42578125" customWidth="1"/>
    <col min="7" max="7" width="16.7109375" customWidth="1"/>
    <col min="8" max="8" width="19" customWidth="1"/>
  </cols>
  <sheetData>
    <row r="1" spans="1:15" ht="15.75" thickBot="1" x14ac:dyDescent="0.3">
      <c r="A1" s="4"/>
      <c r="B1" s="39" t="s">
        <v>0</v>
      </c>
      <c r="C1" s="75"/>
      <c r="D1" s="76"/>
      <c r="E1" s="50"/>
      <c r="F1" s="4"/>
      <c r="G1" s="4"/>
      <c r="H1" s="4"/>
      <c r="I1" s="4"/>
    </row>
    <row r="2" spans="1:15" ht="15.75" thickBot="1" x14ac:dyDescent="0.3">
      <c r="A2" s="4"/>
      <c r="B2" s="44"/>
      <c r="C2" s="44"/>
      <c r="D2" s="43"/>
      <c r="E2" s="45"/>
      <c r="F2" s="4"/>
      <c r="G2" s="4"/>
      <c r="H2" s="4"/>
      <c r="I2" s="4"/>
    </row>
    <row r="3" spans="1:15" ht="15.75" thickBot="1" x14ac:dyDescent="0.3">
      <c r="A3" s="4"/>
      <c r="B3" s="39" t="s">
        <v>1</v>
      </c>
      <c r="C3" s="40" t="s">
        <v>2</v>
      </c>
      <c r="D3" s="50"/>
      <c r="E3" s="58"/>
      <c r="F3" s="4"/>
      <c r="G3" s="4"/>
      <c r="H3" s="4"/>
      <c r="I3" s="4"/>
    </row>
    <row r="4" spans="1:15" ht="15.75" thickBot="1" x14ac:dyDescent="0.3">
      <c r="A4" s="4"/>
      <c r="B4" s="39" t="s">
        <v>3</v>
      </c>
      <c r="C4" s="41"/>
      <c r="D4" s="50"/>
      <c r="E4" s="59"/>
      <c r="F4" s="4"/>
      <c r="G4" s="4"/>
      <c r="H4" s="4"/>
      <c r="I4" s="4"/>
    </row>
    <row r="5" spans="1:15" ht="15.75" thickBot="1" x14ac:dyDescent="0.3">
      <c r="A5" s="4"/>
      <c r="B5" s="39" t="s">
        <v>4</v>
      </c>
      <c r="C5" s="42">
        <f>C4*0.8</f>
        <v>0</v>
      </c>
      <c r="D5" s="50"/>
      <c r="E5" s="60"/>
      <c r="F5" s="4"/>
      <c r="G5" s="4"/>
      <c r="H5" s="4"/>
      <c r="I5" s="4"/>
    </row>
    <row r="6" spans="1:15" ht="15.75" thickBot="1" x14ac:dyDescent="0.3">
      <c r="A6" s="4"/>
      <c r="B6" s="4"/>
      <c r="C6" s="4"/>
      <c r="D6" s="4"/>
      <c r="E6" s="4"/>
      <c r="F6" s="4"/>
      <c r="G6" s="4"/>
      <c r="H6" s="4"/>
      <c r="I6" s="4"/>
    </row>
    <row r="7" spans="1:15" s="1" customFormat="1" ht="45.75" customHeight="1" thickBot="1" x14ac:dyDescent="0.3">
      <c r="A7" s="5"/>
      <c r="B7" s="22" t="s">
        <v>5</v>
      </c>
      <c r="C7" s="18" t="s">
        <v>6</v>
      </c>
      <c r="D7" s="16" t="s">
        <v>7</v>
      </c>
      <c r="E7" s="17" t="s">
        <v>8</v>
      </c>
      <c r="F7" s="68" t="s">
        <v>52</v>
      </c>
      <c r="G7" s="98" t="s">
        <v>9</v>
      </c>
      <c r="H7" s="99"/>
      <c r="I7" s="99"/>
      <c r="J7" s="99"/>
      <c r="K7" s="99"/>
      <c r="L7" s="99"/>
      <c r="M7" s="99"/>
      <c r="N7" s="99"/>
      <c r="O7" s="100"/>
    </row>
    <row r="8" spans="1:15" s="1" customFormat="1" ht="39.950000000000003" customHeight="1" x14ac:dyDescent="0.25">
      <c r="A8" s="5"/>
      <c r="B8" s="30" t="s">
        <v>10</v>
      </c>
      <c r="C8" s="19"/>
      <c r="D8" s="14"/>
      <c r="E8" s="65"/>
      <c r="F8" s="69">
        <f>E8*6</f>
        <v>0</v>
      </c>
      <c r="G8" s="101"/>
      <c r="H8" s="102"/>
      <c r="I8" s="102"/>
      <c r="J8" s="102"/>
      <c r="K8" s="102"/>
      <c r="L8" s="102"/>
      <c r="M8" s="102"/>
      <c r="N8" s="102"/>
      <c r="O8" s="103"/>
    </row>
    <row r="9" spans="1:15" s="1" customFormat="1" ht="39.950000000000003" customHeight="1" x14ac:dyDescent="0.25">
      <c r="A9" s="5"/>
      <c r="B9" s="31" t="s">
        <v>11</v>
      </c>
      <c r="C9" s="20"/>
      <c r="D9" s="6"/>
      <c r="E9" s="66"/>
      <c r="F9" s="70">
        <f>E9*6</f>
        <v>0</v>
      </c>
      <c r="G9" s="104"/>
      <c r="H9" s="105"/>
      <c r="I9" s="105"/>
      <c r="J9" s="105"/>
      <c r="K9" s="105"/>
      <c r="L9" s="105"/>
      <c r="M9" s="105"/>
      <c r="N9" s="105"/>
      <c r="O9" s="106"/>
    </row>
    <row r="10" spans="1:15" s="1" customFormat="1" ht="39.950000000000003" customHeight="1" x14ac:dyDescent="0.25">
      <c r="A10" s="5"/>
      <c r="B10" s="31" t="s">
        <v>12</v>
      </c>
      <c r="C10" s="20"/>
      <c r="D10" s="6"/>
      <c r="E10" s="66"/>
      <c r="F10" s="70">
        <f>E10*6</f>
        <v>0</v>
      </c>
      <c r="G10" s="104"/>
      <c r="H10" s="105"/>
      <c r="I10" s="105"/>
      <c r="J10" s="105"/>
      <c r="K10" s="105"/>
      <c r="L10" s="105"/>
      <c r="M10" s="105"/>
      <c r="N10" s="105"/>
      <c r="O10" s="106"/>
    </row>
    <row r="11" spans="1:15" s="1" customFormat="1" ht="39.950000000000003" customHeight="1" x14ac:dyDescent="0.25">
      <c r="A11" s="5"/>
      <c r="B11" s="31" t="s">
        <v>13</v>
      </c>
      <c r="C11" s="20"/>
      <c r="D11" s="6"/>
      <c r="E11" s="66"/>
      <c r="F11" s="70">
        <f>E11*6</f>
        <v>0</v>
      </c>
      <c r="G11" s="104"/>
      <c r="H11" s="105"/>
      <c r="I11" s="105"/>
      <c r="J11" s="105"/>
      <c r="K11" s="105"/>
      <c r="L11" s="105"/>
      <c r="M11" s="105"/>
      <c r="N11" s="105"/>
      <c r="O11" s="106"/>
    </row>
    <row r="12" spans="1:15" s="1" customFormat="1" ht="39.950000000000003" customHeight="1" x14ac:dyDescent="0.25">
      <c r="A12" s="5"/>
      <c r="B12" s="31" t="s">
        <v>14</v>
      </c>
      <c r="C12" s="20"/>
      <c r="D12" s="6"/>
      <c r="E12" s="66"/>
      <c r="F12" s="70">
        <f>E12*6</f>
        <v>0</v>
      </c>
      <c r="G12" s="104"/>
      <c r="H12" s="105"/>
      <c r="I12" s="105"/>
      <c r="J12" s="105"/>
      <c r="K12" s="105"/>
      <c r="L12" s="105"/>
      <c r="M12" s="105"/>
      <c r="N12" s="105"/>
      <c r="O12" s="106"/>
    </row>
    <row r="13" spans="1:15" s="1" customFormat="1" ht="39.950000000000003" customHeight="1" x14ac:dyDescent="0.25">
      <c r="A13" s="5"/>
      <c r="B13" s="31" t="s">
        <v>15</v>
      </c>
      <c r="C13" s="20"/>
      <c r="D13" s="6"/>
      <c r="E13" s="66"/>
      <c r="F13" s="70">
        <f>E13*6</f>
        <v>0</v>
      </c>
      <c r="G13" s="104"/>
      <c r="H13" s="105"/>
      <c r="I13" s="105"/>
      <c r="J13" s="105"/>
      <c r="K13" s="105"/>
      <c r="L13" s="105"/>
      <c r="M13" s="105"/>
      <c r="N13" s="105"/>
      <c r="O13" s="106"/>
    </row>
    <row r="14" spans="1:15" s="1" customFormat="1" ht="39.950000000000003" customHeight="1" x14ac:dyDescent="0.25">
      <c r="A14" s="5"/>
      <c r="B14" s="31" t="s">
        <v>16</v>
      </c>
      <c r="C14" s="20"/>
      <c r="D14" s="6"/>
      <c r="E14" s="66"/>
      <c r="F14" s="70">
        <f>E14*6</f>
        <v>0</v>
      </c>
      <c r="G14" s="104"/>
      <c r="H14" s="105"/>
      <c r="I14" s="105"/>
      <c r="J14" s="105"/>
      <c r="K14" s="105"/>
      <c r="L14" s="105"/>
      <c r="M14" s="105"/>
      <c r="N14" s="105"/>
      <c r="O14" s="106"/>
    </row>
    <row r="15" spans="1:15" s="1" customFormat="1" ht="39.950000000000003" customHeight="1" thickBot="1" x14ac:dyDescent="0.3">
      <c r="A15" s="5"/>
      <c r="B15" s="32" t="s">
        <v>17</v>
      </c>
      <c r="C15" s="21"/>
      <c r="D15" s="8"/>
      <c r="E15" s="67"/>
      <c r="F15" s="70">
        <f>E15*6</f>
        <v>0</v>
      </c>
      <c r="G15" s="107"/>
      <c r="H15" s="108"/>
      <c r="I15" s="108"/>
      <c r="J15" s="108"/>
      <c r="K15" s="108"/>
      <c r="L15" s="108"/>
      <c r="M15" s="108"/>
      <c r="N15" s="108"/>
      <c r="O15" s="109"/>
    </row>
    <row r="16" spans="1:15" x14ac:dyDescent="0.25">
      <c r="A16" s="4"/>
      <c r="B16" s="4"/>
      <c r="D16" s="125" t="s">
        <v>18</v>
      </c>
      <c r="E16" s="126">
        <f>SUM(E8:E15)</f>
        <v>0</v>
      </c>
      <c r="F16" s="127">
        <f>SUM(F8:F15)</f>
        <v>0</v>
      </c>
      <c r="I16" s="4"/>
    </row>
    <row r="17" spans="1:15" ht="48" customHeight="1" x14ac:dyDescent="0.25">
      <c r="A17" s="5"/>
      <c r="B17" s="128" t="s">
        <v>49</v>
      </c>
      <c r="C17" s="128"/>
      <c r="D17" s="128"/>
      <c r="E17" s="128"/>
      <c r="F17" s="128"/>
      <c r="G17" s="128"/>
      <c r="H17" s="128"/>
      <c r="I17" s="128"/>
      <c r="J17" s="128"/>
      <c r="K17" s="128"/>
      <c r="L17" s="128"/>
      <c r="M17" s="128"/>
      <c r="N17" s="128"/>
    </row>
    <row r="18" spans="1:15" x14ac:dyDescent="0.25">
      <c r="A18" s="4"/>
      <c r="B18" s="10" t="s">
        <v>19</v>
      </c>
      <c r="C18" s="10"/>
      <c r="D18" s="10"/>
      <c r="E18" s="10"/>
      <c r="F18" s="10"/>
      <c r="G18" s="10"/>
      <c r="H18" s="4"/>
      <c r="I18" s="4"/>
    </row>
    <row r="19" spans="1:15" ht="15.75" thickBot="1" x14ac:dyDescent="0.3">
      <c r="A19" s="4"/>
      <c r="B19" s="10"/>
      <c r="C19" s="10"/>
      <c r="D19" s="10"/>
      <c r="E19" s="10"/>
      <c r="F19" s="10"/>
      <c r="G19" s="10"/>
      <c r="H19" s="4"/>
      <c r="I19" s="4"/>
    </row>
    <row r="20" spans="1:15" x14ac:dyDescent="0.25">
      <c r="A20" s="4"/>
      <c r="B20" s="77" t="s">
        <v>20</v>
      </c>
      <c r="C20" s="78"/>
      <c r="D20" s="78"/>
      <c r="E20" s="79"/>
      <c r="F20" s="83">
        <f>F16/0.8</f>
        <v>0</v>
      </c>
      <c r="G20" s="10"/>
      <c r="H20" s="4"/>
      <c r="I20" s="4"/>
    </row>
    <row r="21" spans="1:15" ht="15.75" thickBot="1" x14ac:dyDescent="0.3">
      <c r="A21" s="4"/>
      <c r="B21" s="80"/>
      <c r="C21" s="81"/>
      <c r="D21" s="81"/>
      <c r="E21" s="82"/>
      <c r="F21" s="84"/>
      <c r="G21" s="10"/>
      <c r="H21" s="4"/>
      <c r="I21" s="4"/>
    </row>
    <row r="22" spans="1:15" ht="15" customHeight="1" x14ac:dyDescent="0.25">
      <c r="A22" s="4"/>
      <c r="B22" s="97" t="s">
        <v>21</v>
      </c>
      <c r="C22" s="97"/>
      <c r="D22" s="97"/>
      <c r="E22" s="97"/>
      <c r="F22" s="97"/>
      <c r="G22" s="97"/>
      <c r="H22" s="4"/>
      <c r="I22" s="4"/>
    </row>
    <row r="23" spans="1:15" ht="15.75" thickBot="1" x14ac:dyDescent="0.3"/>
    <row r="24" spans="1:15" x14ac:dyDescent="0.25">
      <c r="B24" s="88" t="s">
        <v>22</v>
      </c>
      <c r="C24" s="89"/>
      <c r="D24" s="89"/>
      <c r="E24" s="89"/>
      <c r="F24" s="89"/>
      <c r="G24" s="89"/>
      <c r="H24" s="89"/>
      <c r="I24" s="89"/>
      <c r="J24" s="89"/>
      <c r="K24" s="89"/>
      <c r="L24" s="89"/>
      <c r="M24" s="89"/>
      <c r="N24" s="89"/>
      <c r="O24" s="90"/>
    </row>
    <row r="25" spans="1:15" x14ac:dyDescent="0.25">
      <c r="B25" s="91"/>
      <c r="C25" s="92"/>
      <c r="D25" s="92"/>
      <c r="E25" s="92"/>
      <c r="F25" s="92"/>
      <c r="G25" s="92"/>
      <c r="H25" s="92"/>
      <c r="I25" s="92"/>
      <c r="J25" s="92"/>
      <c r="K25" s="92"/>
      <c r="L25" s="92"/>
      <c r="M25" s="92"/>
      <c r="N25" s="92"/>
      <c r="O25" s="93"/>
    </row>
    <row r="26" spans="1:15" x14ac:dyDescent="0.25">
      <c r="B26" s="91"/>
      <c r="C26" s="92"/>
      <c r="D26" s="92"/>
      <c r="E26" s="92"/>
      <c r="F26" s="92"/>
      <c r="G26" s="92"/>
      <c r="H26" s="92"/>
      <c r="I26" s="92"/>
      <c r="J26" s="92"/>
      <c r="K26" s="92"/>
      <c r="L26" s="92"/>
      <c r="M26" s="92"/>
      <c r="N26" s="92"/>
      <c r="O26" s="93"/>
    </row>
    <row r="27" spans="1:15" ht="15.75" thickBot="1" x14ac:dyDescent="0.3">
      <c r="B27" s="94"/>
      <c r="C27" s="95"/>
      <c r="D27" s="95"/>
      <c r="E27" s="95"/>
      <c r="F27" s="95"/>
      <c r="G27" s="95"/>
      <c r="H27" s="95"/>
      <c r="I27" s="95"/>
      <c r="J27" s="95"/>
      <c r="K27" s="95"/>
      <c r="L27" s="95"/>
      <c r="M27" s="95"/>
      <c r="N27" s="95"/>
      <c r="O27" s="96"/>
    </row>
    <row r="29" spans="1:15" ht="15.75" thickBot="1" x14ac:dyDescent="0.3"/>
    <row r="30" spans="1:15" ht="45.75" customHeight="1" thickBot="1" x14ac:dyDescent="0.3">
      <c r="A30" s="4"/>
      <c r="B30" s="112" t="s">
        <v>53</v>
      </c>
      <c r="C30" s="113"/>
      <c r="D30" s="113"/>
      <c r="E30" s="113"/>
      <c r="F30" s="113"/>
      <c r="G30" s="113"/>
      <c r="H30" s="113"/>
      <c r="I30" s="113"/>
      <c r="J30" s="113"/>
      <c r="K30" s="113"/>
      <c r="L30" s="113"/>
      <c r="M30" s="113"/>
      <c r="N30" s="114"/>
    </row>
    <row r="48" spans="1:1" hidden="1" x14ac:dyDescent="0.25">
      <c r="A48" t="s">
        <v>23</v>
      </c>
    </row>
    <row r="49" spans="1:1" hidden="1" x14ac:dyDescent="0.25">
      <c r="A49" t="s">
        <v>24</v>
      </c>
    </row>
    <row r="50" spans="1:1" hidden="1" x14ac:dyDescent="0.25">
      <c r="A50" t="s">
        <v>25</v>
      </c>
    </row>
    <row r="51" spans="1:1" hidden="1" x14ac:dyDescent="0.25"/>
    <row r="52" spans="1:1" hidden="1" x14ac:dyDescent="0.25">
      <c r="A52" t="s">
        <v>26</v>
      </c>
    </row>
    <row r="53" spans="1:1" hidden="1" x14ac:dyDescent="0.25">
      <c r="A53" t="s">
        <v>27</v>
      </c>
    </row>
    <row r="54" spans="1:1" hidden="1" x14ac:dyDescent="0.25">
      <c r="A54" t="s">
        <v>28</v>
      </c>
    </row>
    <row r="55" spans="1:1" hidden="1" x14ac:dyDescent="0.25">
      <c r="A55" t="s">
        <v>29</v>
      </c>
    </row>
    <row r="56" spans="1:1" hidden="1" x14ac:dyDescent="0.25">
      <c r="A56" t="s">
        <v>30</v>
      </c>
    </row>
    <row r="57" spans="1:1" hidden="1" x14ac:dyDescent="0.25">
      <c r="A57" t="s">
        <v>31</v>
      </c>
    </row>
    <row r="58" spans="1:1" hidden="1" x14ac:dyDescent="0.25">
      <c r="A58" t="s">
        <v>25</v>
      </c>
    </row>
  </sheetData>
  <mergeCells count="16">
    <mergeCell ref="B30:N30"/>
    <mergeCell ref="C1:D1"/>
    <mergeCell ref="B20:E21"/>
    <mergeCell ref="F20:F21"/>
    <mergeCell ref="B24:O27"/>
    <mergeCell ref="B22:G22"/>
    <mergeCell ref="G7:O7"/>
    <mergeCell ref="G8:O8"/>
    <mergeCell ref="G14:O14"/>
    <mergeCell ref="G15:O15"/>
    <mergeCell ref="G9:O9"/>
    <mergeCell ref="G10:O10"/>
    <mergeCell ref="G11:O11"/>
    <mergeCell ref="G12:O12"/>
    <mergeCell ref="G13:O13"/>
    <mergeCell ref="B17:N17"/>
  </mergeCells>
  <conditionalFormatting sqref="E16">
    <cfRule type="cellIs" dxfId="13" priority="3" operator="greaterThan">
      <formula>15000</formula>
    </cfRule>
  </conditionalFormatting>
  <conditionalFormatting sqref="F20:F21">
    <cfRule type="cellIs" dxfId="12" priority="1" operator="greaterThan">
      <formula>50000</formula>
    </cfRule>
    <cfRule type="cellIs" dxfId="11" priority="2" operator="greaterThan">
      <formula>50000</formula>
    </cfRule>
  </conditionalFormatting>
  <dataValidations count="2">
    <dataValidation type="list" allowBlank="1" showInputMessage="1" showErrorMessage="1" sqref="C8:C15" xr:uid="{5DFD48BC-36E6-4C52-BFAD-D666B518CFC2}">
      <formula1>$A$48:$A$50</formula1>
    </dataValidation>
    <dataValidation type="list" allowBlank="1" showInputMessage="1" sqref="D8:D15" xr:uid="{4933FCC3-445D-4E69-9041-4860A8499FD4}">
      <formula1>$A$52:$A$58</formula1>
    </dataValidation>
  </dataValidations>
  <printOptions horizontalCentered="1" verticalCentered="1"/>
  <pageMargins left="0.25" right="0.25" top="0.75" bottom="0.75" header="0.3" footer="0.3"/>
  <pageSetup paperSize="9" scale="58"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555503-155B-4D0B-B28B-38546E6E8894}">
  <sheetPr codeName="Feuil3">
    <pageSetUpPr fitToPage="1"/>
  </sheetPr>
  <dimension ref="A1:N59"/>
  <sheetViews>
    <sheetView zoomScale="80" zoomScaleNormal="80" workbookViewId="0">
      <selection activeCell="A23" sqref="A23:XFD23"/>
    </sheetView>
  </sheetViews>
  <sheetFormatPr baseColWidth="10" defaultColWidth="11.42578125" defaultRowHeight="15" x14ac:dyDescent="0.25"/>
  <cols>
    <col min="2" max="2" width="47.28515625" style="4" customWidth="1"/>
    <col min="3" max="4" width="21.42578125" style="4" customWidth="1"/>
    <col min="5" max="5" width="23.42578125" style="4" customWidth="1"/>
    <col min="6" max="6" width="16.42578125" style="4" customWidth="1"/>
    <col min="7" max="7" width="16.7109375" style="4" customWidth="1"/>
    <col min="8" max="16384" width="11.42578125" style="4"/>
  </cols>
  <sheetData>
    <row r="1" spans="1:14" ht="15.75" thickBot="1" x14ac:dyDescent="0.3">
      <c r="A1" s="4"/>
      <c r="B1" s="62" t="s">
        <v>0</v>
      </c>
      <c r="C1" s="110">
        <f>Octobre!C1</f>
        <v>0</v>
      </c>
      <c r="D1" s="111"/>
      <c r="E1" s="61"/>
    </row>
    <row r="2" spans="1:14" ht="15.75" thickBot="1" x14ac:dyDescent="0.3">
      <c r="A2" s="4"/>
      <c r="B2" s="46"/>
      <c r="C2" s="47"/>
      <c r="D2" s="43"/>
      <c r="E2" s="45"/>
    </row>
    <row r="3" spans="1:14" ht="15.75" thickBot="1" x14ac:dyDescent="0.3">
      <c r="A3" s="4"/>
      <c r="B3" s="62" t="s">
        <v>1</v>
      </c>
      <c r="C3" s="38" t="s">
        <v>32</v>
      </c>
    </row>
    <row r="4" spans="1:14" ht="15.75" thickBot="1" x14ac:dyDescent="0.3">
      <c r="A4" s="4"/>
      <c r="E4" s="71"/>
    </row>
    <row r="5" spans="1:14" s="5" customFormat="1" ht="42.75" customHeight="1" thickBot="1" x14ac:dyDescent="0.3">
      <c r="A5" s="4"/>
      <c r="B5" s="22" t="s">
        <v>5</v>
      </c>
      <c r="C5" s="18" t="s">
        <v>33</v>
      </c>
      <c r="D5" s="16" t="s">
        <v>7</v>
      </c>
      <c r="E5" s="16" t="s">
        <v>8</v>
      </c>
      <c r="F5" s="98" t="s">
        <v>9</v>
      </c>
      <c r="G5" s="99"/>
      <c r="H5" s="99"/>
      <c r="I5" s="99"/>
      <c r="J5" s="99"/>
      <c r="K5" s="99"/>
      <c r="L5" s="99"/>
      <c r="M5" s="99"/>
      <c r="N5" s="100"/>
    </row>
    <row r="6" spans="1:14" s="5" customFormat="1" ht="39.950000000000003" customHeight="1" x14ac:dyDescent="0.25">
      <c r="A6" s="4"/>
      <c r="B6" s="30" t="s">
        <v>10</v>
      </c>
      <c r="C6" s="19"/>
      <c r="D6" s="14"/>
      <c r="E6" s="15"/>
      <c r="F6" s="101"/>
      <c r="G6" s="102"/>
      <c r="H6" s="102"/>
      <c r="I6" s="102"/>
      <c r="J6" s="102"/>
      <c r="K6" s="102"/>
      <c r="L6" s="102"/>
      <c r="M6" s="102"/>
      <c r="N6" s="103"/>
    </row>
    <row r="7" spans="1:14" s="5" customFormat="1" ht="39.950000000000003" customHeight="1" x14ac:dyDescent="0.25">
      <c r="B7" s="31" t="s">
        <v>11</v>
      </c>
      <c r="C7" s="20"/>
      <c r="D7" s="6"/>
      <c r="E7" s="7"/>
      <c r="F7" s="104"/>
      <c r="G7" s="105"/>
      <c r="H7" s="105"/>
      <c r="I7" s="105"/>
      <c r="J7" s="105"/>
      <c r="K7" s="105"/>
      <c r="L7" s="105"/>
      <c r="M7" s="105"/>
      <c r="N7" s="106"/>
    </row>
    <row r="8" spans="1:14" s="5" customFormat="1" ht="39.950000000000003" customHeight="1" x14ac:dyDescent="0.25">
      <c r="B8" s="31" t="s">
        <v>12</v>
      </c>
      <c r="C8" s="20"/>
      <c r="D8" s="6"/>
      <c r="E8" s="7"/>
      <c r="F8" s="104"/>
      <c r="G8" s="105"/>
      <c r="H8" s="105"/>
      <c r="I8" s="105"/>
      <c r="J8" s="105"/>
      <c r="K8" s="105"/>
      <c r="L8" s="105"/>
      <c r="M8" s="105"/>
      <c r="N8" s="106"/>
    </row>
    <row r="9" spans="1:14" s="5" customFormat="1" ht="39.950000000000003" customHeight="1" x14ac:dyDescent="0.25">
      <c r="B9" s="31" t="s">
        <v>13</v>
      </c>
      <c r="C9" s="20"/>
      <c r="D9" s="6"/>
      <c r="E9" s="7"/>
      <c r="F9" s="104"/>
      <c r="G9" s="105"/>
      <c r="H9" s="105"/>
      <c r="I9" s="105"/>
      <c r="J9" s="105"/>
      <c r="K9" s="105"/>
      <c r="L9" s="105"/>
      <c r="M9" s="105"/>
      <c r="N9" s="106"/>
    </row>
    <row r="10" spans="1:14" s="5" customFormat="1" ht="39.950000000000003" customHeight="1" x14ac:dyDescent="0.25">
      <c r="B10" s="31" t="s">
        <v>14</v>
      </c>
      <c r="C10" s="20"/>
      <c r="D10" s="6"/>
      <c r="E10" s="7"/>
      <c r="F10" s="104"/>
      <c r="G10" s="105"/>
      <c r="H10" s="105"/>
      <c r="I10" s="105"/>
      <c r="J10" s="105"/>
      <c r="K10" s="105"/>
      <c r="L10" s="105"/>
      <c r="M10" s="105"/>
      <c r="N10" s="106"/>
    </row>
    <row r="11" spans="1:14" s="5" customFormat="1" ht="39.950000000000003" customHeight="1" x14ac:dyDescent="0.25">
      <c r="B11" s="31" t="s">
        <v>15</v>
      </c>
      <c r="C11" s="20"/>
      <c r="D11" s="6"/>
      <c r="E11" s="7"/>
      <c r="F11" s="104"/>
      <c r="G11" s="105"/>
      <c r="H11" s="105"/>
      <c r="I11" s="105"/>
      <c r="J11" s="105"/>
      <c r="K11" s="105"/>
      <c r="L11" s="105"/>
      <c r="M11" s="105"/>
      <c r="N11" s="106"/>
    </row>
    <row r="12" spans="1:14" s="5" customFormat="1" ht="39.950000000000003" customHeight="1" x14ac:dyDescent="0.25">
      <c r="B12" s="31" t="s">
        <v>16</v>
      </c>
      <c r="C12" s="20"/>
      <c r="D12" s="6"/>
      <c r="E12" s="7"/>
      <c r="F12" s="104"/>
      <c r="G12" s="105"/>
      <c r="H12" s="105"/>
      <c r="I12" s="105"/>
      <c r="J12" s="105"/>
      <c r="K12" s="105"/>
      <c r="L12" s="105"/>
      <c r="M12" s="105"/>
      <c r="N12" s="106"/>
    </row>
    <row r="13" spans="1:14" s="5" customFormat="1" ht="39.950000000000003" customHeight="1" thickBot="1" x14ac:dyDescent="0.3">
      <c r="B13" s="32" t="s">
        <v>34</v>
      </c>
      <c r="C13" s="21"/>
      <c r="D13" s="8"/>
      <c r="E13" s="9"/>
      <c r="F13" s="107"/>
      <c r="G13" s="108"/>
      <c r="H13" s="108"/>
      <c r="I13" s="108"/>
      <c r="J13" s="108"/>
      <c r="K13" s="108"/>
      <c r="L13" s="108"/>
      <c r="M13" s="108"/>
      <c r="N13" s="109"/>
    </row>
    <row r="14" spans="1:14" ht="15.75" thickBot="1" x14ac:dyDescent="0.3">
      <c r="A14" s="5"/>
      <c r="D14" s="13" t="s">
        <v>18</v>
      </c>
      <c r="E14" s="33">
        <f>SUM(E6:E13)</f>
        <v>0</v>
      </c>
    </row>
    <row r="15" spans="1:14" x14ac:dyDescent="0.25">
      <c r="A15" s="5"/>
      <c r="D15" s="122"/>
      <c r="E15" s="123"/>
    </row>
    <row r="16" spans="1:14" customFormat="1" ht="48" customHeight="1" thickBot="1" x14ac:dyDescent="0.3">
      <c r="A16" s="5"/>
      <c r="B16" s="124" t="s">
        <v>49</v>
      </c>
      <c r="C16" s="124"/>
      <c r="D16" s="124"/>
      <c r="E16" s="124"/>
      <c r="F16" s="124"/>
      <c r="G16" s="124"/>
      <c r="H16" s="124"/>
      <c r="I16" s="124"/>
      <c r="J16" s="124"/>
      <c r="K16" s="124"/>
      <c r="L16" s="124"/>
      <c r="M16" s="124"/>
      <c r="N16" s="124"/>
    </row>
    <row r="17" spans="1:14" x14ac:dyDescent="0.25">
      <c r="A17" s="4"/>
      <c r="B17" s="88" t="s">
        <v>22</v>
      </c>
      <c r="C17" s="89"/>
      <c r="D17" s="89"/>
      <c r="E17" s="89"/>
      <c r="F17" s="89"/>
      <c r="G17" s="89"/>
      <c r="H17" s="89"/>
      <c r="I17" s="89"/>
      <c r="J17" s="89"/>
      <c r="K17" s="89"/>
      <c r="L17" s="89"/>
      <c r="M17" s="89"/>
      <c r="N17" s="90"/>
    </row>
    <row r="18" spans="1:14" x14ac:dyDescent="0.25">
      <c r="A18" s="4"/>
      <c r="B18" s="91"/>
      <c r="C18" s="92"/>
      <c r="D18" s="92"/>
      <c r="E18" s="92"/>
      <c r="F18" s="92"/>
      <c r="G18" s="92"/>
      <c r="H18" s="92"/>
      <c r="I18" s="92"/>
      <c r="J18" s="92"/>
      <c r="K18" s="92"/>
      <c r="L18" s="92"/>
      <c r="M18" s="92"/>
      <c r="N18" s="93"/>
    </row>
    <row r="19" spans="1:14" x14ac:dyDescent="0.25">
      <c r="A19" s="4"/>
      <c r="B19" s="91"/>
      <c r="C19" s="92"/>
      <c r="D19" s="92"/>
      <c r="E19" s="92"/>
      <c r="F19" s="92"/>
      <c r="G19" s="92"/>
      <c r="H19" s="92"/>
      <c r="I19" s="92"/>
      <c r="J19" s="92"/>
      <c r="K19" s="92"/>
      <c r="L19" s="92"/>
      <c r="M19" s="92"/>
      <c r="N19" s="93"/>
    </row>
    <row r="20" spans="1:14" ht="15.75" thickBot="1" x14ac:dyDescent="0.3">
      <c r="A20" s="4"/>
      <c r="B20" s="94"/>
      <c r="C20" s="95"/>
      <c r="D20" s="95"/>
      <c r="E20" s="95"/>
      <c r="F20" s="95"/>
      <c r="G20" s="95"/>
      <c r="H20" s="95"/>
      <c r="I20" s="95"/>
      <c r="J20" s="95"/>
      <c r="K20" s="95"/>
      <c r="L20" s="95"/>
      <c r="M20" s="95"/>
      <c r="N20" s="96"/>
    </row>
    <row r="21" spans="1:14" x14ac:dyDescent="0.25">
      <c r="A21" s="4"/>
    </row>
    <row r="22" spans="1:14" ht="15.75" thickBot="1" x14ac:dyDescent="0.3">
      <c r="A22" s="4"/>
    </row>
    <row r="23" spans="1:14" customFormat="1" ht="45.75" customHeight="1" thickBot="1" x14ac:dyDescent="0.3">
      <c r="A23" s="4"/>
      <c r="B23" s="112" t="s">
        <v>53</v>
      </c>
      <c r="C23" s="113"/>
      <c r="D23" s="113"/>
      <c r="E23" s="113"/>
      <c r="F23" s="113"/>
      <c r="G23" s="113"/>
      <c r="H23" s="113"/>
      <c r="I23" s="113"/>
      <c r="J23" s="113"/>
      <c r="K23" s="113"/>
      <c r="L23" s="113"/>
      <c r="M23" s="113"/>
      <c r="N23" s="114"/>
    </row>
    <row r="36" hidden="1" x14ac:dyDescent="0.25"/>
    <row r="37" ht="3" hidden="1" customHeight="1" x14ac:dyDescent="0.25"/>
    <row r="38" ht="0.75" hidden="1" customHeight="1" x14ac:dyDescent="0.25"/>
    <row r="39" ht="5.25" hidden="1" customHeight="1" x14ac:dyDescent="0.25"/>
    <row r="40" ht="3.75" hidden="1" customHeight="1" x14ac:dyDescent="0.25"/>
    <row r="41" ht="13.5" hidden="1" customHeight="1" x14ac:dyDescent="0.25"/>
    <row r="42" hidden="1" x14ac:dyDescent="0.25"/>
    <row r="43" hidden="1" x14ac:dyDescent="0.25"/>
    <row r="44" hidden="1" x14ac:dyDescent="0.25"/>
    <row r="45" hidden="1" x14ac:dyDescent="0.25"/>
    <row r="46" hidden="1" x14ac:dyDescent="0.25"/>
    <row r="47" ht="10.5" hidden="1" customHeight="1" x14ac:dyDescent="0.25"/>
    <row r="48" hidden="1" x14ac:dyDescent="0.25"/>
    <row r="49" spans="1:1" hidden="1" x14ac:dyDescent="0.25">
      <c r="A49" t="s">
        <v>23</v>
      </c>
    </row>
    <row r="50" spans="1:1" hidden="1" x14ac:dyDescent="0.25">
      <c r="A50" t="s">
        <v>24</v>
      </c>
    </row>
    <row r="51" spans="1:1" hidden="1" x14ac:dyDescent="0.25">
      <c r="A51" t="s">
        <v>25</v>
      </c>
    </row>
    <row r="52" spans="1:1" hidden="1" x14ac:dyDescent="0.25"/>
    <row r="53" spans="1:1" hidden="1" x14ac:dyDescent="0.25">
      <c r="A53" t="s">
        <v>26</v>
      </c>
    </row>
    <row r="54" spans="1:1" hidden="1" x14ac:dyDescent="0.25">
      <c r="A54" t="s">
        <v>27</v>
      </c>
    </row>
    <row r="55" spans="1:1" hidden="1" x14ac:dyDescent="0.25">
      <c r="A55" t="s">
        <v>28</v>
      </c>
    </row>
    <row r="56" spans="1:1" ht="3.75" hidden="1" customHeight="1" x14ac:dyDescent="0.25">
      <c r="A56" t="s">
        <v>29</v>
      </c>
    </row>
    <row r="57" spans="1:1" hidden="1" x14ac:dyDescent="0.25">
      <c r="A57" t="s">
        <v>30</v>
      </c>
    </row>
    <row r="58" spans="1:1" hidden="1" x14ac:dyDescent="0.25">
      <c r="A58" t="s">
        <v>31</v>
      </c>
    </row>
    <row r="59" spans="1:1" hidden="1" x14ac:dyDescent="0.25">
      <c r="A59" t="s">
        <v>25</v>
      </c>
    </row>
  </sheetData>
  <mergeCells count="13">
    <mergeCell ref="C1:D1"/>
    <mergeCell ref="B23:N23"/>
    <mergeCell ref="B17:N20"/>
    <mergeCell ref="F5:N5"/>
    <mergeCell ref="F6:N6"/>
    <mergeCell ref="F7:N7"/>
    <mergeCell ref="F8:N8"/>
    <mergeCell ref="F9:N9"/>
    <mergeCell ref="F10:N10"/>
    <mergeCell ref="F11:N11"/>
    <mergeCell ref="F12:N12"/>
    <mergeCell ref="F13:N13"/>
    <mergeCell ref="B16:N16"/>
  </mergeCells>
  <conditionalFormatting sqref="E14:E15">
    <cfRule type="cellIs" dxfId="10" priority="1" operator="greaterThan">
      <formula>15000</formula>
    </cfRule>
  </conditionalFormatting>
  <dataValidations count="2">
    <dataValidation type="list" allowBlank="1" showInputMessage="1" showErrorMessage="1" sqref="C6:C13" xr:uid="{DC35CAD7-5CC7-4840-A056-9E0F62667CB7}">
      <formula1>$A$49:$A$51</formula1>
    </dataValidation>
    <dataValidation type="list" allowBlank="1" showInputMessage="1" sqref="D6:D13" xr:uid="{24039FB6-B4B4-4F08-A23A-A6FC91CF64C1}">
      <formula1>$A$53:$A$59</formula1>
    </dataValidation>
  </dataValidations>
  <printOptions horizontalCentered="1" verticalCentered="1"/>
  <pageMargins left="0.25" right="0.25" top="0.75" bottom="0.75" header="0.3" footer="0.3"/>
  <pageSetup paperSize="9" scale="62"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0CF639-7902-49A2-A152-1685349129E2}">
  <sheetPr codeName="Feuil1">
    <pageSetUpPr fitToPage="1"/>
  </sheetPr>
  <dimension ref="A1:P59"/>
  <sheetViews>
    <sheetView tabSelected="1" topLeftCell="A4" zoomScale="85" zoomScaleNormal="85" workbookViewId="0">
      <selection activeCell="A23" sqref="A23:XFD23"/>
    </sheetView>
  </sheetViews>
  <sheetFormatPr baseColWidth="10" defaultColWidth="11.42578125" defaultRowHeight="15" x14ac:dyDescent="0.25"/>
  <cols>
    <col min="2" max="2" width="47.28515625" style="4" customWidth="1"/>
    <col min="3" max="4" width="21.42578125" style="4" customWidth="1"/>
    <col min="5" max="5" width="23.42578125" style="4" customWidth="1"/>
    <col min="6" max="6" width="16.42578125" style="4" customWidth="1"/>
    <col min="7" max="7" width="16.7109375" style="4" customWidth="1"/>
    <col min="8" max="16384" width="11.42578125" style="4"/>
  </cols>
  <sheetData>
    <row r="1" spans="1:16" ht="15.75" thickBot="1" x14ac:dyDescent="0.3">
      <c r="A1" s="4"/>
      <c r="B1" s="62" t="s">
        <v>0</v>
      </c>
      <c r="C1" s="115">
        <f>Octobre!C1</f>
        <v>0</v>
      </c>
      <c r="D1" s="116"/>
      <c r="E1" s="61"/>
    </row>
    <row r="2" spans="1:16" ht="15.75" thickBot="1" x14ac:dyDescent="0.3">
      <c r="A2" s="4"/>
      <c r="B2" s="49"/>
      <c r="C2" s="47"/>
      <c r="D2" s="63"/>
      <c r="E2" s="48"/>
    </row>
    <row r="3" spans="1:16" ht="15.75" thickBot="1" x14ac:dyDescent="0.3">
      <c r="A3" s="4"/>
      <c r="B3" s="62" t="s">
        <v>1</v>
      </c>
      <c r="C3" s="64" t="s">
        <v>35</v>
      </c>
    </row>
    <row r="4" spans="1:16" ht="15.75" thickBot="1" x14ac:dyDescent="0.3">
      <c r="A4" s="4"/>
    </row>
    <row r="5" spans="1:16" s="5" customFormat="1" ht="42.75" customHeight="1" thickBot="1" x14ac:dyDescent="0.3">
      <c r="A5" s="4"/>
      <c r="B5" s="22" t="s">
        <v>5</v>
      </c>
      <c r="C5" s="18" t="s">
        <v>33</v>
      </c>
      <c r="D5" s="16" t="s">
        <v>7</v>
      </c>
      <c r="E5" s="16" t="s">
        <v>8</v>
      </c>
      <c r="F5" s="98" t="s">
        <v>9</v>
      </c>
      <c r="G5" s="99"/>
      <c r="H5" s="99"/>
      <c r="I5" s="99"/>
      <c r="J5" s="99"/>
      <c r="K5" s="99"/>
      <c r="L5" s="99"/>
      <c r="M5" s="99"/>
      <c r="N5" s="100"/>
    </row>
    <row r="6" spans="1:16" s="5" customFormat="1" ht="39.950000000000003" customHeight="1" x14ac:dyDescent="0.25">
      <c r="A6" s="4"/>
      <c r="B6" s="30" t="s">
        <v>10</v>
      </c>
      <c r="C6" s="19"/>
      <c r="D6" s="73"/>
      <c r="E6" s="15"/>
      <c r="F6" s="101"/>
      <c r="G6" s="102"/>
      <c r="H6" s="102"/>
      <c r="I6" s="102"/>
      <c r="J6" s="102"/>
      <c r="K6" s="102"/>
      <c r="L6" s="102"/>
      <c r="M6" s="102"/>
      <c r="N6" s="103"/>
    </row>
    <row r="7" spans="1:16" s="5" customFormat="1" ht="39.950000000000003" customHeight="1" x14ac:dyDescent="0.25">
      <c r="B7" s="31" t="s">
        <v>11</v>
      </c>
      <c r="C7" s="20"/>
      <c r="D7" s="6"/>
      <c r="E7" s="7"/>
      <c r="F7" s="104"/>
      <c r="G7" s="105"/>
      <c r="H7" s="105"/>
      <c r="I7" s="105"/>
      <c r="J7" s="105"/>
      <c r="K7" s="105"/>
      <c r="L7" s="105"/>
      <c r="M7" s="105"/>
      <c r="N7" s="106"/>
    </row>
    <row r="8" spans="1:16" s="5" customFormat="1" ht="39.950000000000003" customHeight="1" x14ac:dyDescent="0.25">
      <c r="B8" s="31" t="s">
        <v>12</v>
      </c>
      <c r="C8" s="20"/>
      <c r="D8" s="6"/>
      <c r="E8" s="7"/>
      <c r="F8" s="104"/>
      <c r="G8" s="105"/>
      <c r="H8" s="105"/>
      <c r="I8" s="105"/>
      <c r="J8" s="105"/>
      <c r="K8" s="105"/>
      <c r="L8" s="105"/>
      <c r="M8" s="105"/>
      <c r="N8" s="106"/>
    </row>
    <row r="9" spans="1:16" s="5" customFormat="1" ht="39.950000000000003" customHeight="1" x14ac:dyDescent="0.25">
      <c r="B9" s="31" t="s">
        <v>13</v>
      </c>
      <c r="C9" s="20"/>
      <c r="D9" s="6"/>
      <c r="E9" s="7"/>
      <c r="F9" s="104"/>
      <c r="G9" s="105"/>
      <c r="H9" s="105"/>
      <c r="I9" s="105"/>
      <c r="J9" s="105"/>
      <c r="K9" s="105"/>
      <c r="L9" s="105"/>
      <c r="M9" s="105"/>
      <c r="N9" s="106"/>
    </row>
    <row r="10" spans="1:16" s="5" customFormat="1" ht="39.950000000000003" customHeight="1" x14ac:dyDescent="0.25">
      <c r="B10" s="31" t="s">
        <v>14</v>
      </c>
      <c r="C10" s="20"/>
      <c r="D10" s="6"/>
      <c r="E10" s="7"/>
      <c r="F10" s="104"/>
      <c r="G10" s="105"/>
      <c r="H10" s="105"/>
      <c r="I10" s="105"/>
      <c r="J10" s="105"/>
      <c r="K10" s="105"/>
      <c r="L10" s="105"/>
      <c r="M10" s="105"/>
      <c r="N10" s="106"/>
    </row>
    <row r="11" spans="1:16" s="5" customFormat="1" ht="39.950000000000003" customHeight="1" x14ac:dyDescent="0.25">
      <c r="B11" s="31" t="s">
        <v>15</v>
      </c>
      <c r="C11" s="20"/>
      <c r="D11" s="6"/>
      <c r="E11" s="7"/>
      <c r="F11" s="104"/>
      <c r="G11" s="105"/>
      <c r="H11" s="105"/>
      <c r="I11" s="105"/>
      <c r="J11" s="105"/>
      <c r="K11" s="105"/>
      <c r="L11" s="105"/>
      <c r="M11" s="105"/>
      <c r="N11" s="106"/>
    </row>
    <row r="12" spans="1:16" s="5" customFormat="1" ht="39.950000000000003" customHeight="1" x14ac:dyDescent="0.25">
      <c r="B12" s="31" t="s">
        <v>16</v>
      </c>
      <c r="C12" s="20"/>
      <c r="D12" s="6"/>
      <c r="E12" s="7"/>
      <c r="F12" s="104"/>
      <c r="G12" s="105"/>
      <c r="H12" s="105"/>
      <c r="I12" s="105"/>
      <c r="J12" s="105"/>
      <c r="K12" s="105"/>
      <c r="L12" s="105"/>
      <c r="M12" s="105"/>
      <c r="N12" s="106"/>
    </row>
    <row r="13" spans="1:16" s="5" customFormat="1" ht="39.950000000000003" customHeight="1" thickBot="1" x14ac:dyDescent="0.3">
      <c r="B13" s="32" t="s">
        <v>17</v>
      </c>
      <c r="C13" s="21"/>
      <c r="D13" s="8"/>
      <c r="E13" s="9"/>
      <c r="F13" s="107"/>
      <c r="G13" s="108"/>
      <c r="H13" s="108"/>
      <c r="I13" s="108"/>
      <c r="J13" s="108"/>
      <c r="K13" s="108"/>
      <c r="L13" s="108"/>
      <c r="M13" s="108"/>
      <c r="N13" s="109"/>
    </row>
    <row r="14" spans="1:16" ht="15.75" thickBot="1" x14ac:dyDescent="0.3">
      <c r="A14" s="5"/>
      <c r="D14" s="13" t="s">
        <v>18</v>
      </c>
      <c r="E14" s="33">
        <f>SUM(E6:E13)</f>
        <v>0</v>
      </c>
      <c r="H14" s="11"/>
      <c r="I14" s="11"/>
      <c r="J14" s="11"/>
      <c r="K14" s="11"/>
      <c r="L14" s="11"/>
      <c r="M14" s="11"/>
      <c r="N14" s="11"/>
      <c r="O14" s="11"/>
      <c r="P14" s="11"/>
    </row>
    <row r="15" spans="1:16" x14ac:dyDescent="0.25">
      <c r="A15" s="5"/>
      <c r="D15" s="122"/>
      <c r="E15" s="123"/>
      <c r="H15" s="11"/>
      <c r="I15" s="11"/>
      <c r="J15" s="11"/>
      <c r="K15" s="11"/>
      <c r="L15" s="11"/>
      <c r="M15" s="11"/>
      <c r="N15" s="11"/>
      <c r="O15" s="11"/>
      <c r="P15" s="11"/>
    </row>
    <row r="16" spans="1:16" customFormat="1" ht="48" customHeight="1" thickBot="1" x14ac:dyDescent="0.3">
      <c r="A16" s="5"/>
      <c r="B16" s="124" t="s">
        <v>49</v>
      </c>
      <c r="C16" s="124"/>
      <c r="D16" s="124"/>
      <c r="E16" s="124"/>
      <c r="F16" s="124"/>
      <c r="G16" s="124"/>
      <c r="H16" s="124"/>
      <c r="I16" s="124"/>
      <c r="J16" s="124"/>
      <c r="K16" s="124"/>
      <c r="L16" s="124"/>
      <c r="M16" s="124"/>
      <c r="N16" s="124"/>
    </row>
    <row r="17" spans="1:14" x14ac:dyDescent="0.25">
      <c r="A17" s="4"/>
      <c r="B17" s="88" t="s">
        <v>22</v>
      </c>
      <c r="C17" s="89"/>
      <c r="D17" s="89"/>
      <c r="E17" s="89"/>
      <c r="F17" s="89"/>
      <c r="G17" s="89"/>
      <c r="H17" s="89"/>
      <c r="I17" s="89"/>
      <c r="J17" s="89"/>
      <c r="K17" s="89"/>
      <c r="L17" s="89"/>
      <c r="M17" s="89"/>
      <c r="N17" s="90"/>
    </row>
    <row r="18" spans="1:14" x14ac:dyDescent="0.25">
      <c r="A18" s="4"/>
      <c r="B18" s="91"/>
      <c r="C18" s="92"/>
      <c r="D18" s="92"/>
      <c r="E18" s="92"/>
      <c r="F18" s="92"/>
      <c r="G18" s="92"/>
      <c r="H18" s="92"/>
      <c r="I18" s="92"/>
      <c r="J18" s="92"/>
      <c r="K18" s="92"/>
      <c r="L18" s="92"/>
      <c r="M18" s="92"/>
      <c r="N18" s="93"/>
    </row>
    <row r="19" spans="1:14" x14ac:dyDescent="0.25">
      <c r="A19" s="4"/>
      <c r="B19" s="91"/>
      <c r="C19" s="92"/>
      <c r="D19" s="92"/>
      <c r="E19" s="92"/>
      <c r="F19" s="92"/>
      <c r="G19" s="92"/>
      <c r="H19" s="92"/>
      <c r="I19" s="92"/>
      <c r="J19" s="92"/>
      <c r="K19" s="92"/>
      <c r="L19" s="92"/>
      <c r="M19" s="92"/>
      <c r="N19" s="93"/>
    </row>
    <row r="20" spans="1:14" ht="15.75" thickBot="1" x14ac:dyDescent="0.3">
      <c r="A20" s="4"/>
      <c r="B20" s="94"/>
      <c r="C20" s="95"/>
      <c r="D20" s="95"/>
      <c r="E20" s="95"/>
      <c r="F20" s="95"/>
      <c r="G20" s="95"/>
      <c r="H20" s="95"/>
      <c r="I20" s="95"/>
      <c r="J20" s="95"/>
      <c r="K20" s="95"/>
      <c r="L20" s="95"/>
      <c r="M20" s="95"/>
      <c r="N20" s="96"/>
    </row>
    <row r="21" spans="1:14" x14ac:dyDescent="0.25">
      <c r="A21" s="4"/>
    </row>
    <row r="22" spans="1:14" ht="15.75" thickBot="1" x14ac:dyDescent="0.3">
      <c r="A22" s="4"/>
    </row>
    <row r="23" spans="1:14" customFormat="1" ht="45.75" customHeight="1" thickBot="1" x14ac:dyDescent="0.3">
      <c r="A23" s="4"/>
      <c r="B23" s="112" t="s">
        <v>53</v>
      </c>
      <c r="C23" s="113"/>
      <c r="D23" s="113"/>
      <c r="E23" s="113"/>
      <c r="F23" s="113"/>
      <c r="G23" s="113"/>
      <c r="H23" s="113"/>
      <c r="I23" s="113"/>
      <c r="J23" s="113"/>
      <c r="K23" s="113"/>
      <c r="L23" s="113"/>
      <c r="M23" s="113"/>
      <c r="N23" s="114"/>
    </row>
    <row r="45" ht="0.75" hidden="1" customHeight="1" x14ac:dyDescent="0.25"/>
    <row r="46" ht="3" hidden="1" customHeight="1" x14ac:dyDescent="0.25"/>
    <row r="47" hidden="1" x14ac:dyDescent="0.25"/>
    <row r="48" hidden="1" x14ac:dyDescent="0.25"/>
    <row r="49" spans="1:1" hidden="1" x14ac:dyDescent="0.25">
      <c r="A49" t="s">
        <v>23</v>
      </c>
    </row>
    <row r="50" spans="1:1" ht="0.75" hidden="1" customHeight="1" x14ac:dyDescent="0.25">
      <c r="A50" t="s">
        <v>24</v>
      </c>
    </row>
    <row r="51" spans="1:1" hidden="1" x14ac:dyDescent="0.25">
      <c r="A51" t="s">
        <v>25</v>
      </c>
    </row>
    <row r="52" spans="1:1" ht="3.75" hidden="1" customHeight="1" x14ac:dyDescent="0.25"/>
    <row r="53" spans="1:1" hidden="1" x14ac:dyDescent="0.25">
      <c r="A53" t="s">
        <v>26</v>
      </c>
    </row>
    <row r="54" spans="1:1" hidden="1" x14ac:dyDescent="0.25">
      <c r="A54" t="s">
        <v>27</v>
      </c>
    </row>
    <row r="55" spans="1:1" hidden="1" x14ac:dyDescent="0.25">
      <c r="A55" t="s">
        <v>28</v>
      </c>
    </row>
    <row r="56" spans="1:1" hidden="1" x14ac:dyDescent="0.25">
      <c r="A56" t="s">
        <v>29</v>
      </c>
    </row>
    <row r="57" spans="1:1" hidden="1" x14ac:dyDescent="0.25">
      <c r="A57" t="s">
        <v>30</v>
      </c>
    </row>
    <row r="58" spans="1:1" ht="2.25" hidden="1" customHeight="1" x14ac:dyDescent="0.25">
      <c r="A58" t="s">
        <v>31</v>
      </c>
    </row>
    <row r="59" spans="1:1" hidden="1" x14ac:dyDescent="0.25">
      <c r="A59" t="s">
        <v>25</v>
      </c>
    </row>
  </sheetData>
  <mergeCells count="13">
    <mergeCell ref="C1:D1"/>
    <mergeCell ref="B23:N23"/>
    <mergeCell ref="B17:N20"/>
    <mergeCell ref="F11:N11"/>
    <mergeCell ref="F12:N12"/>
    <mergeCell ref="F13:N13"/>
    <mergeCell ref="F10:N10"/>
    <mergeCell ref="F5:N5"/>
    <mergeCell ref="F6:N6"/>
    <mergeCell ref="F7:N7"/>
    <mergeCell ref="F8:N8"/>
    <mergeCell ref="F9:N9"/>
    <mergeCell ref="B16:N16"/>
  </mergeCells>
  <conditionalFormatting sqref="E14:E15">
    <cfRule type="cellIs" dxfId="9" priority="1" operator="greaterThan">
      <formula>15000</formula>
    </cfRule>
  </conditionalFormatting>
  <dataValidations count="2">
    <dataValidation type="list" allowBlank="1" showInputMessage="1" showErrorMessage="1" sqref="C6:C13" xr:uid="{A923A279-7EED-45D7-8F56-E890259DE325}">
      <formula1>$A$49:$A$51</formula1>
    </dataValidation>
    <dataValidation type="list" allowBlank="1" showErrorMessage="1" sqref="D6:D13" xr:uid="{24F485C1-BC68-4267-AAD5-0796F98C6AA8}">
      <formula1>$A$53:$A$59</formula1>
    </dataValidation>
  </dataValidations>
  <printOptions horizontalCentered="1" verticalCentered="1"/>
  <pageMargins left="0.25" right="0.25" top="0.75" bottom="0.75" header="0.3" footer="0.3"/>
  <pageSetup paperSize="9" scale="62"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935E5F-D220-4093-A96B-4E26B0B8FCF8}">
  <dimension ref="A1:N59"/>
  <sheetViews>
    <sheetView topLeftCell="A10" workbookViewId="0">
      <selection activeCell="A23" sqref="A23:XFD23"/>
    </sheetView>
  </sheetViews>
  <sheetFormatPr baseColWidth="10" defaultRowHeight="15" x14ac:dyDescent="0.25"/>
  <cols>
    <col min="2" max="2" width="47.28515625" style="4" customWidth="1"/>
    <col min="3" max="4" width="21.42578125" style="4" customWidth="1"/>
    <col min="5" max="5" width="23.42578125" style="4" customWidth="1"/>
    <col min="6" max="6" width="16.42578125" style="4" customWidth="1"/>
    <col min="7" max="7" width="16.7109375" style="4" customWidth="1"/>
    <col min="8" max="14" width="11.42578125" style="4"/>
  </cols>
  <sheetData>
    <row r="1" spans="1:14" ht="15.75" thickBot="1" x14ac:dyDescent="0.3">
      <c r="A1" s="4"/>
      <c r="B1" s="62" t="s">
        <v>0</v>
      </c>
      <c r="C1" s="115">
        <f>Octobre!C1</f>
        <v>0</v>
      </c>
      <c r="D1" s="116"/>
      <c r="E1" s="61"/>
    </row>
    <row r="2" spans="1:14" ht="15.75" thickBot="1" x14ac:dyDescent="0.3">
      <c r="A2" s="4"/>
      <c r="B2" s="49"/>
      <c r="C2" s="47"/>
      <c r="D2" s="63"/>
      <c r="E2" s="48"/>
    </row>
    <row r="3" spans="1:14" ht="15.75" thickBot="1" x14ac:dyDescent="0.3">
      <c r="A3" s="4"/>
      <c r="B3" s="62" t="s">
        <v>1</v>
      </c>
      <c r="C3" s="64" t="s">
        <v>44</v>
      </c>
    </row>
    <row r="4" spans="1:14" ht="15.75" thickBot="1" x14ac:dyDescent="0.3">
      <c r="A4" s="4"/>
    </row>
    <row r="5" spans="1:14" ht="45.75" thickBot="1" x14ac:dyDescent="0.3">
      <c r="A5" s="4"/>
      <c r="B5" s="22" t="s">
        <v>5</v>
      </c>
      <c r="C5" s="18" t="s">
        <v>33</v>
      </c>
      <c r="D5" s="16" t="s">
        <v>7</v>
      </c>
      <c r="E5" s="16" t="s">
        <v>8</v>
      </c>
      <c r="F5" s="98" t="s">
        <v>9</v>
      </c>
      <c r="G5" s="99"/>
      <c r="H5" s="99"/>
      <c r="I5" s="99"/>
      <c r="J5" s="99"/>
      <c r="K5" s="99"/>
      <c r="L5" s="99"/>
      <c r="M5" s="99"/>
      <c r="N5" s="100"/>
    </row>
    <row r="6" spans="1:14" ht="33" customHeight="1" x14ac:dyDescent="0.25">
      <c r="A6" s="4"/>
      <c r="B6" s="30" t="s">
        <v>10</v>
      </c>
      <c r="C6" s="19"/>
      <c r="D6" s="74"/>
      <c r="E6" s="15"/>
      <c r="F6" s="101"/>
      <c r="G6" s="102"/>
      <c r="H6" s="102"/>
      <c r="I6" s="102"/>
      <c r="J6" s="102"/>
      <c r="K6" s="102"/>
      <c r="L6" s="102"/>
      <c r="M6" s="102"/>
      <c r="N6" s="103"/>
    </row>
    <row r="7" spans="1:14" ht="33" customHeight="1" x14ac:dyDescent="0.25">
      <c r="A7" s="5"/>
      <c r="B7" s="31" t="s">
        <v>11</v>
      </c>
      <c r="C7" s="20"/>
      <c r="D7" s="6"/>
      <c r="E7" s="7"/>
      <c r="F7" s="104"/>
      <c r="G7" s="105"/>
      <c r="H7" s="105"/>
      <c r="I7" s="105"/>
      <c r="J7" s="105"/>
      <c r="K7" s="105"/>
      <c r="L7" s="105"/>
      <c r="M7" s="105"/>
      <c r="N7" s="106"/>
    </row>
    <row r="8" spans="1:14" ht="33" customHeight="1" x14ac:dyDescent="0.25">
      <c r="A8" s="5"/>
      <c r="B8" s="31" t="s">
        <v>12</v>
      </c>
      <c r="C8" s="20"/>
      <c r="D8" s="6"/>
      <c r="E8" s="7"/>
      <c r="F8" s="104"/>
      <c r="G8" s="105"/>
      <c r="H8" s="105"/>
      <c r="I8" s="105"/>
      <c r="J8" s="105"/>
      <c r="K8" s="105"/>
      <c r="L8" s="105"/>
      <c r="M8" s="105"/>
      <c r="N8" s="106"/>
    </row>
    <row r="9" spans="1:14" ht="29.25" customHeight="1" x14ac:dyDescent="0.25">
      <c r="A9" s="5"/>
      <c r="B9" s="31" t="s">
        <v>13</v>
      </c>
      <c r="C9" s="20"/>
      <c r="D9" s="6"/>
      <c r="E9" s="7"/>
      <c r="F9" s="104"/>
      <c r="G9" s="105"/>
      <c r="H9" s="105"/>
      <c r="I9" s="105"/>
      <c r="J9" s="105"/>
      <c r="K9" s="105"/>
      <c r="L9" s="105"/>
      <c r="M9" s="105"/>
      <c r="N9" s="106"/>
    </row>
    <row r="10" spans="1:14" ht="30" x14ac:dyDescent="0.25">
      <c r="A10" s="5"/>
      <c r="B10" s="31" t="s">
        <v>14</v>
      </c>
      <c r="C10" s="20"/>
      <c r="D10" s="6"/>
      <c r="E10" s="7"/>
      <c r="F10" s="104"/>
      <c r="G10" s="105"/>
      <c r="H10" s="105"/>
      <c r="I10" s="105"/>
      <c r="J10" s="105"/>
      <c r="K10" s="105"/>
      <c r="L10" s="105"/>
      <c r="M10" s="105"/>
      <c r="N10" s="106"/>
    </row>
    <row r="11" spans="1:14" ht="28.5" customHeight="1" x14ac:dyDescent="0.25">
      <c r="A11" s="5"/>
      <c r="B11" s="31" t="s">
        <v>15</v>
      </c>
      <c r="C11" s="20"/>
      <c r="D11" s="6"/>
      <c r="E11" s="7"/>
      <c r="F11" s="104"/>
      <c r="G11" s="105"/>
      <c r="H11" s="105"/>
      <c r="I11" s="105"/>
      <c r="J11" s="105"/>
      <c r="K11" s="105"/>
      <c r="L11" s="105"/>
      <c r="M11" s="105"/>
      <c r="N11" s="106"/>
    </row>
    <row r="12" spans="1:14" ht="24.75" customHeight="1" x14ac:dyDescent="0.25">
      <c r="A12" s="5"/>
      <c r="B12" s="31" t="s">
        <v>16</v>
      </c>
      <c r="C12" s="20"/>
      <c r="D12" s="6"/>
      <c r="E12" s="7"/>
      <c r="F12" s="104"/>
      <c r="G12" s="105"/>
      <c r="H12" s="105"/>
      <c r="I12" s="105"/>
      <c r="J12" s="105"/>
      <c r="K12" s="105"/>
      <c r="L12" s="105"/>
      <c r="M12" s="105"/>
      <c r="N12" s="106"/>
    </row>
    <row r="13" spans="1:14" ht="27" customHeight="1" thickBot="1" x14ac:dyDescent="0.3">
      <c r="A13" s="5"/>
      <c r="B13" s="32" t="s">
        <v>17</v>
      </c>
      <c r="C13" s="21"/>
      <c r="D13" s="8"/>
      <c r="E13" s="9"/>
      <c r="F13" s="107"/>
      <c r="G13" s="108"/>
      <c r="H13" s="108"/>
      <c r="I13" s="108"/>
      <c r="J13" s="108"/>
      <c r="K13" s="108"/>
      <c r="L13" s="108"/>
      <c r="M13" s="108"/>
      <c r="N13" s="109"/>
    </row>
    <row r="14" spans="1:14" ht="15.75" thickBot="1" x14ac:dyDescent="0.3">
      <c r="A14" s="5"/>
      <c r="D14" s="13" t="s">
        <v>18</v>
      </c>
      <c r="E14" s="33">
        <f>SUM(E6:E13)</f>
        <v>0</v>
      </c>
      <c r="H14" s="11"/>
      <c r="I14" s="11"/>
      <c r="J14" s="11"/>
      <c r="K14" s="11"/>
      <c r="L14" s="11"/>
      <c r="M14" s="11"/>
      <c r="N14" s="11"/>
    </row>
    <row r="16" spans="1:14" ht="48" customHeight="1" thickBot="1" x14ac:dyDescent="0.3">
      <c r="A16" s="5"/>
      <c r="B16" s="124" t="s">
        <v>49</v>
      </c>
      <c r="C16" s="124"/>
      <c r="D16" s="124"/>
      <c r="E16" s="124"/>
      <c r="F16" s="124"/>
      <c r="G16" s="124"/>
      <c r="H16" s="124"/>
      <c r="I16" s="124"/>
      <c r="J16" s="124"/>
      <c r="K16" s="124"/>
      <c r="L16" s="124"/>
      <c r="M16" s="124"/>
      <c r="N16" s="124"/>
    </row>
    <row r="17" spans="1:14" x14ac:dyDescent="0.25">
      <c r="A17" s="4"/>
      <c r="B17" s="88" t="s">
        <v>22</v>
      </c>
      <c r="C17" s="89"/>
      <c r="D17" s="89"/>
      <c r="E17" s="89"/>
      <c r="F17" s="89"/>
      <c r="G17" s="89"/>
      <c r="H17" s="89"/>
      <c r="I17" s="89"/>
      <c r="J17" s="89"/>
      <c r="K17" s="89"/>
      <c r="L17" s="89"/>
      <c r="M17" s="89"/>
      <c r="N17" s="90"/>
    </row>
    <row r="18" spans="1:14" x14ac:dyDescent="0.25">
      <c r="A18" s="4"/>
      <c r="B18" s="91"/>
      <c r="C18" s="92"/>
      <c r="D18" s="92"/>
      <c r="E18" s="92"/>
      <c r="F18" s="92"/>
      <c r="G18" s="92"/>
      <c r="H18" s="92"/>
      <c r="I18" s="92"/>
      <c r="J18" s="92"/>
      <c r="K18" s="92"/>
      <c r="L18" s="92"/>
      <c r="M18" s="92"/>
      <c r="N18" s="93"/>
    </row>
    <row r="19" spans="1:14" x14ac:dyDescent="0.25">
      <c r="A19" s="4"/>
      <c r="B19" s="91"/>
      <c r="C19" s="92"/>
      <c r="D19" s="92"/>
      <c r="E19" s="92"/>
      <c r="F19" s="92"/>
      <c r="G19" s="92"/>
      <c r="H19" s="92"/>
      <c r="I19" s="92"/>
      <c r="J19" s="92"/>
      <c r="K19" s="92"/>
      <c r="L19" s="92"/>
      <c r="M19" s="92"/>
      <c r="N19" s="93"/>
    </row>
    <row r="20" spans="1:14" ht="15.75" thickBot="1" x14ac:dyDescent="0.3">
      <c r="A20" s="4"/>
      <c r="B20" s="94"/>
      <c r="C20" s="95"/>
      <c r="D20" s="95"/>
      <c r="E20" s="95"/>
      <c r="F20" s="95"/>
      <c r="G20" s="95"/>
      <c r="H20" s="95"/>
      <c r="I20" s="95"/>
      <c r="J20" s="95"/>
      <c r="K20" s="95"/>
      <c r="L20" s="95"/>
      <c r="M20" s="95"/>
      <c r="N20" s="96"/>
    </row>
    <row r="21" spans="1:14" x14ac:dyDescent="0.25">
      <c r="A21" s="4"/>
    </row>
    <row r="22" spans="1:14" ht="15.75" thickBot="1" x14ac:dyDescent="0.3">
      <c r="A22" s="4"/>
    </row>
    <row r="23" spans="1:14" ht="45.75" customHeight="1" thickBot="1" x14ac:dyDescent="0.3">
      <c r="A23" s="4"/>
      <c r="B23" s="112" t="s">
        <v>53</v>
      </c>
      <c r="C23" s="113"/>
      <c r="D23" s="113"/>
      <c r="E23" s="113"/>
      <c r="F23" s="113"/>
      <c r="G23" s="113"/>
      <c r="H23" s="113"/>
      <c r="I23" s="113"/>
      <c r="J23" s="113"/>
      <c r="K23" s="113"/>
      <c r="L23" s="113"/>
      <c r="M23" s="113"/>
      <c r="N23" s="114"/>
    </row>
    <row r="49" spans="1:1" x14ac:dyDescent="0.25">
      <c r="A49" t="s">
        <v>23</v>
      </c>
    </row>
    <row r="50" spans="1:1" x14ac:dyDescent="0.25">
      <c r="A50" t="s">
        <v>24</v>
      </c>
    </row>
    <row r="51" spans="1:1" x14ac:dyDescent="0.25">
      <c r="A51" t="s">
        <v>25</v>
      </c>
    </row>
    <row r="53" spans="1:1" x14ac:dyDescent="0.25">
      <c r="A53" t="s">
        <v>26</v>
      </c>
    </row>
    <row r="54" spans="1:1" x14ac:dyDescent="0.25">
      <c r="A54" t="s">
        <v>27</v>
      </c>
    </row>
    <row r="55" spans="1:1" x14ac:dyDescent="0.25">
      <c r="A55" t="s">
        <v>28</v>
      </c>
    </row>
    <row r="56" spans="1:1" x14ac:dyDescent="0.25">
      <c r="A56" t="s">
        <v>29</v>
      </c>
    </row>
    <row r="57" spans="1:1" x14ac:dyDescent="0.25">
      <c r="A57" t="s">
        <v>30</v>
      </c>
    </row>
    <row r="58" spans="1:1" x14ac:dyDescent="0.25">
      <c r="A58" t="s">
        <v>31</v>
      </c>
    </row>
    <row r="59" spans="1:1" x14ac:dyDescent="0.25">
      <c r="A59" t="s">
        <v>25</v>
      </c>
    </row>
  </sheetData>
  <mergeCells count="13">
    <mergeCell ref="F10:N10"/>
    <mergeCell ref="F11:N11"/>
    <mergeCell ref="F12:N12"/>
    <mergeCell ref="F13:N13"/>
    <mergeCell ref="B17:N20"/>
    <mergeCell ref="B23:N23"/>
    <mergeCell ref="B16:N16"/>
    <mergeCell ref="C1:D1"/>
    <mergeCell ref="F5:N5"/>
    <mergeCell ref="F6:N6"/>
    <mergeCell ref="F7:N7"/>
    <mergeCell ref="F8:N8"/>
    <mergeCell ref="F9:N9"/>
  </mergeCells>
  <conditionalFormatting sqref="E14">
    <cfRule type="cellIs" dxfId="8" priority="1" operator="greaterThan">
      <formula>15000</formula>
    </cfRule>
  </conditionalFormatting>
  <dataValidations count="2">
    <dataValidation type="list" allowBlank="1" showErrorMessage="1" sqref="D6:D13" xr:uid="{D56FC6D2-5BD5-4125-866C-CD8EDB92553D}">
      <formula1>$A$53:$A$59</formula1>
    </dataValidation>
    <dataValidation type="list" allowBlank="1" showInputMessage="1" showErrorMessage="1" sqref="C6:C13" xr:uid="{81B9AAD8-50AE-43D6-A1EF-2DDE4C338C67}">
      <formula1>$A$49:$A$51</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6F3065-579B-4209-9495-3C67FF6C47FE}">
  <dimension ref="A1:N59"/>
  <sheetViews>
    <sheetView topLeftCell="A7" workbookViewId="0">
      <selection activeCell="A23" sqref="A23:XFD23"/>
    </sheetView>
  </sheetViews>
  <sheetFormatPr baseColWidth="10" defaultRowHeight="15" x14ac:dyDescent="0.25"/>
  <cols>
    <col min="2" max="2" width="47.28515625" style="4" customWidth="1"/>
    <col min="3" max="4" width="21.42578125" style="4" customWidth="1"/>
    <col min="5" max="5" width="23.42578125" style="4" customWidth="1"/>
    <col min="6" max="6" width="16.42578125" style="4" customWidth="1"/>
    <col min="7" max="7" width="16.7109375" style="4" customWidth="1"/>
    <col min="8" max="14" width="11.42578125" style="4"/>
  </cols>
  <sheetData>
    <row r="1" spans="1:14" ht="15.75" thickBot="1" x14ac:dyDescent="0.3">
      <c r="A1" s="4"/>
      <c r="B1" s="62" t="s">
        <v>0</v>
      </c>
      <c r="C1" s="115">
        <f>Octobre!C1</f>
        <v>0</v>
      </c>
      <c r="D1" s="116"/>
      <c r="E1" s="61"/>
    </row>
    <row r="2" spans="1:14" ht="15.75" thickBot="1" x14ac:dyDescent="0.3">
      <c r="A2" s="4"/>
      <c r="B2" s="49"/>
      <c r="C2" s="47"/>
      <c r="D2" s="63"/>
      <c r="E2" s="48"/>
    </row>
    <row r="3" spans="1:14" ht="15.75" thickBot="1" x14ac:dyDescent="0.3">
      <c r="A3" s="4"/>
      <c r="B3" s="62" t="s">
        <v>1</v>
      </c>
      <c r="C3" s="64" t="s">
        <v>45</v>
      </c>
    </row>
    <row r="4" spans="1:14" ht="15.75" thickBot="1" x14ac:dyDescent="0.3">
      <c r="A4" s="4"/>
    </row>
    <row r="5" spans="1:14" ht="45.75" thickBot="1" x14ac:dyDescent="0.3">
      <c r="A5" s="4"/>
      <c r="B5" s="22" t="s">
        <v>5</v>
      </c>
      <c r="C5" s="18" t="s">
        <v>33</v>
      </c>
      <c r="D5" s="16" t="s">
        <v>7</v>
      </c>
      <c r="E5" s="16" t="s">
        <v>8</v>
      </c>
      <c r="F5" s="98" t="s">
        <v>9</v>
      </c>
      <c r="G5" s="99"/>
      <c r="H5" s="99"/>
      <c r="I5" s="99"/>
      <c r="J5" s="99"/>
      <c r="K5" s="99"/>
      <c r="L5" s="99"/>
      <c r="M5" s="99"/>
      <c r="N5" s="100"/>
    </row>
    <row r="6" spans="1:14" ht="30" customHeight="1" x14ac:dyDescent="0.25">
      <c r="A6" s="4"/>
      <c r="B6" s="30" t="s">
        <v>10</v>
      </c>
      <c r="C6" s="19"/>
      <c r="D6" s="74"/>
      <c r="E6" s="15"/>
      <c r="F6" s="101"/>
      <c r="G6" s="102"/>
      <c r="H6" s="102"/>
      <c r="I6" s="102"/>
      <c r="J6" s="102"/>
      <c r="K6" s="102"/>
      <c r="L6" s="102"/>
      <c r="M6" s="102"/>
      <c r="N6" s="103"/>
    </row>
    <row r="7" spans="1:14" ht="27.75" customHeight="1" x14ac:dyDescent="0.25">
      <c r="A7" s="5"/>
      <c r="B7" s="31" t="s">
        <v>11</v>
      </c>
      <c r="C7" s="20"/>
      <c r="D7" s="6"/>
      <c r="E7" s="7"/>
      <c r="F7" s="104"/>
      <c r="G7" s="105"/>
      <c r="H7" s="105"/>
      <c r="I7" s="105"/>
      <c r="J7" s="105"/>
      <c r="K7" s="105"/>
      <c r="L7" s="105"/>
      <c r="M7" s="105"/>
      <c r="N7" s="106"/>
    </row>
    <row r="8" spans="1:14" ht="30" x14ac:dyDescent="0.25">
      <c r="A8" s="5"/>
      <c r="B8" s="31" t="s">
        <v>12</v>
      </c>
      <c r="C8" s="20"/>
      <c r="D8" s="6"/>
      <c r="E8" s="7"/>
      <c r="F8" s="104"/>
      <c r="G8" s="105"/>
      <c r="H8" s="105"/>
      <c r="I8" s="105"/>
      <c r="J8" s="105"/>
      <c r="K8" s="105"/>
      <c r="L8" s="105"/>
      <c r="M8" s="105"/>
      <c r="N8" s="106"/>
    </row>
    <row r="9" spans="1:14" ht="30.75" customHeight="1" x14ac:dyDescent="0.25">
      <c r="A9" s="5"/>
      <c r="B9" s="31" t="s">
        <v>13</v>
      </c>
      <c r="C9" s="20"/>
      <c r="D9" s="6"/>
      <c r="E9" s="7"/>
      <c r="F9" s="104"/>
      <c r="G9" s="105"/>
      <c r="H9" s="105"/>
      <c r="I9" s="105"/>
      <c r="J9" s="105"/>
      <c r="K9" s="105"/>
      <c r="L9" s="105"/>
      <c r="M9" s="105"/>
      <c r="N9" s="106"/>
    </row>
    <row r="10" spans="1:14" ht="30" x14ac:dyDescent="0.25">
      <c r="A10" s="5"/>
      <c r="B10" s="31" t="s">
        <v>14</v>
      </c>
      <c r="C10" s="20"/>
      <c r="D10" s="6"/>
      <c r="E10" s="7"/>
      <c r="F10" s="104"/>
      <c r="G10" s="105"/>
      <c r="H10" s="105"/>
      <c r="I10" s="105"/>
      <c r="J10" s="105"/>
      <c r="K10" s="105"/>
      <c r="L10" s="105"/>
      <c r="M10" s="105"/>
      <c r="N10" s="106"/>
    </row>
    <row r="11" spans="1:14" ht="30.75" customHeight="1" x14ac:dyDescent="0.25">
      <c r="A11" s="5"/>
      <c r="B11" s="31" t="s">
        <v>15</v>
      </c>
      <c r="C11" s="20"/>
      <c r="D11" s="6"/>
      <c r="E11" s="7"/>
      <c r="F11" s="104"/>
      <c r="G11" s="105"/>
      <c r="H11" s="105"/>
      <c r="I11" s="105"/>
      <c r="J11" s="105"/>
      <c r="K11" s="105"/>
      <c r="L11" s="105"/>
      <c r="M11" s="105"/>
      <c r="N11" s="106"/>
    </row>
    <row r="12" spans="1:14" ht="32.25" customHeight="1" x14ac:dyDescent="0.25">
      <c r="A12" s="5"/>
      <c r="B12" s="31" t="s">
        <v>16</v>
      </c>
      <c r="C12" s="20"/>
      <c r="D12" s="6"/>
      <c r="E12" s="7"/>
      <c r="F12" s="104"/>
      <c r="G12" s="105"/>
      <c r="H12" s="105"/>
      <c r="I12" s="105"/>
      <c r="J12" s="105"/>
      <c r="K12" s="105"/>
      <c r="L12" s="105"/>
      <c r="M12" s="105"/>
      <c r="N12" s="106"/>
    </row>
    <row r="13" spans="1:14" ht="32.25" customHeight="1" thickBot="1" x14ac:dyDescent="0.3">
      <c r="A13" s="5"/>
      <c r="B13" s="32" t="s">
        <v>17</v>
      </c>
      <c r="C13" s="21"/>
      <c r="D13" s="8"/>
      <c r="E13" s="9"/>
      <c r="F13" s="107"/>
      <c r="G13" s="108"/>
      <c r="H13" s="108"/>
      <c r="I13" s="108"/>
      <c r="J13" s="108"/>
      <c r="K13" s="108"/>
      <c r="L13" s="108"/>
      <c r="M13" s="108"/>
      <c r="N13" s="109"/>
    </row>
    <row r="14" spans="1:14" ht="15.75" thickBot="1" x14ac:dyDescent="0.3">
      <c r="A14" s="5"/>
      <c r="D14" s="13" t="s">
        <v>18</v>
      </c>
      <c r="E14" s="33">
        <f>SUM(E6:E13)</f>
        <v>0</v>
      </c>
      <c r="H14" s="11"/>
      <c r="I14" s="11"/>
      <c r="J14" s="11"/>
      <c r="K14" s="11"/>
      <c r="L14" s="11"/>
      <c r="M14" s="11"/>
      <c r="N14" s="11"/>
    </row>
    <row r="15" spans="1:14" x14ac:dyDescent="0.25">
      <c r="A15" s="5"/>
      <c r="D15" s="122"/>
      <c r="E15" s="123"/>
      <c r="H15" s="11"/>
      <c r="I15" s="11"/>
      <c r="J15" s="11"/>
      <c r="K15" s="11"/>
      <c r="L15" s="11"/>
      <c r="M15" s="11"/>
      <c r="N15" s="11"/>
    </row>
    <row r="16" spans="1:14" ht="48" customHeight="1" thickBot="1" x14ac:dyDescent="0.3">
      <c r="A16" s="5"/>
      <c r="B16" s="124" t="s">
        <v>49</v>
      </c>
      <c r="C16" s="124"/>
      <c r="D16" s="124"/>
      <c r="E16" s="124"/>
      <c r="F16" s="124"/>
      <c r="G16" s="124"/>
      <c r="H16" s="124"/>
      <c r="I16" s="124"/>
      <c r="J16" s="124"/>
      <c r="K16" s="124"/>
      <c r="L16" s="124"/>
      <c r="M16" s="124"/>
      <c r="N16" s="124"/>
    </row>
    <row r="17" spans="1:14" x14ac:dyDescent="0.25">
      <c r="A17" s="4"/>
      <c r="B17" s="88" t="s">
        <v>22</v>
      </c>
      <c r="C17" s="89"/>
      <c r="D17" s="89"/>
      <c r="E17" s="89"/>
      <c r="F17" s="89"/>
      <c r="G17" s="89"/>
      <c r="H17" s="89"/>
      <c r="I17" s="89"/>
      <c r="J17" s="89"/>
      <c r="K17" s="89"/>
      <c r="L17" s="89"/>
      <c r="M17" s="89"/>
      <c r="N17" s="90"/>
    </row>
    <row r="18" spans="1:14" x14ac:dyDescent="0.25">
      <c r="A18" s="4"/>
      <c r="B18" s="91"/>
      <c r="C18" s="92"/>
      <c r="D18" s="92"/>
      <c r="E18" s="92"/>
      <c r="F18" s="92"/>
      <c r="G18" s="92"/>
      <c r="H18" s="92"/>
      <c r="I18" s="92"/>
      <c r="J18" s="92"/>
      <c r="K18" s="92"/>
      <c r="L18" s="92"/>
      <c r="M18" s="92"/>
      <c r="N18" s="93"/>
    </row>
    <row r="19" spans="1:14" x14ac:dyDescent="0.25">
      <c r="A19" s="4"/>
      <c r="B19" s="91"/>
      <c r="C19" s="92"/>
      <c r="D19" s="92"/>
      <c r="E19" s="92"/>
      <c r="F19" s="92"/>
      <c r="G19" s="92"/>
      <c r="H19" s="92"/>
      <c r="I19" s="92"/>
      <c r="J19" s="92"/>
      <c r="K19" s="92"/>
      <c r="L19" s="92"/>
      <c r="M19" s="92"/>
      <c r="N19" s="93"/>
    </row>
    <row r="20" spans="1:14" ht="15.75" thickBot="1" x14ac:dyDescent="0.3">
      <c r="A20" s="4"/>
      <c r="B20" s="94"/>
      <c r="C20" s="95"/>
      <c r="D20" s="95"/>
      <c r="E20" s="95"/>
      <c r="F20" s="95"/>
      <c r="G20" s="95"/>
      <c r="H20" s="95"/>
      <c r="I20" s="95"/>
      <c r="J20" s="95"/>
      <c r="K20" s="95"/>
      <c r="L20" s="95"/>
      <c r="M20" s="95"/>
      <c r="N20" s="96"/>
    </row>
    <row r="21" spans="1:14" x14ac:dyDescent="0.25">
      <c r="A21" s="4"/>
    </row>
    <row r="22" spans="1:14" ht="15.75" thickBot="1" x14ac:dyDescent="0.3">
      <c r="A22" s="4"/>
    </row>
    <row r="23" spans="1:14" ht="45.75" customHeight="1" thickBot="1" x14ac:dyDescent="0.3">
      <c r="A23" s="4"/>
      <c r="B23" s="112" t="s">
        <v>53</v>
      </c>
      <c r="C23" s="113"/>
      <c r="D23" s="113"/>
      <c r="E23" s="113"/>
      <c r="F23" s="113"/>
      <c r="G23" s="113"/>
      <c r="H23" s="113"/>
      <c r="I23" s="113"/>
      <c r="J23" s="113"/>
      <c r="K23" s="113"/>
      <c r="L23" s="113"/>
      <c r="M23" s="113"/>
      <c r="N23" s="114"/>
    </row>
    <row r="49" spans="1:1" x14ac:dyDescent="0.25">
      <c r="A49" t="s">
        <v>23</v>
      </c>
    </row>
    <row r="50" spans="1:1" x14ac:dyDescent="0.25">
      <c r="A50" t="s">
        <v>24</v>
      </c>
    </row>
    <row r="51" spans="1:1" x14ac:dyDescent="0.25">
      <c r="A51" t="s">
        <v>25</v>
      </c>
    </row>
    <row r="53" spans="1:1" x14ac:dyDescent="0.25">
      <c r="A53" t="s">
        <v>26</v>
      </c>
    </row>
    <row r="54" spans="1:1" x14ac:dyDescent="0.25">
      <c r="A54" t="s">
        <v>27</v>
      </c>
    </row>
    <row r="55" spans="1:1" x14ac:dyDescent="0.25">
      <c r="A55" t="s">
        <v>28</v>
      </c>
    </row>
    <row r="56" spans="1:1" x14ac:dyDescent="0.25">
      <c r="A56" t="s">
        <v>29</v>
      </c>
    </row>
    <row r="57" spans="1:1" x14ac:dyDescent="0.25">
      <c r="A57" t="s">
        <v>30</v>
      </c>
    </row>
    <row r="58" spans="1:1" x14ac:dyDescent="0.25">
      <c r="A58" t="s">
        <v>31</v>
      </c>
    </row>
    <row r="59" spans="1:1" x14ac:dyDescent="0.25">
      <c r="A59" t="s">
        <v>25</v>
      </c>
    </row>
  </sheetData>
  <mergeCells count="13">
    <mergeCell ref="F10:N10"/>
    <mergeCell ref="F11:N11"/>
    <mergeCell ref="F12:N12"/>
    <mergeCell ref="F13:N13"/>
    <mergeCell ref="B17:N20"/>
    <mergeCell ref="B23:N23"/>
    <mergeCell ref="B16:N16"/>
    <mergeCell ref="C1:D1"/>
    <mergeCell ref="F5:N5"/>
    <mergeCell ref="F6:N6"/>
    <mergeCell ref="F7:N7"/>
    <mergeCell ref="F8:N8"/>
    <mergeCell ref="F9:N9"/>
  </mergeCells>
  <conditionalFormatting sqref="E14:E15">
    <cfRule type="cellIs" dxfId="7" priority="1" operator="greaterThan">
      <formula>15000</formula>
    </cfRule>
  </conditionalFormatting>
  <dataValidations count="2">
    <dataValidation type="list" allowBlank="1" showInputMessage="1" showErrorMessage="1" sqref="C6:C13" xr:uid="{258D213B-4635-498B-A292-FDB672D6A317}">
      <formula1>$A$49:$A$51</formula1>
    </dataValidation>
    <dataValidation type="list" allowBlank="1" showErrorMessage="1" sqref="D6:D13" xr:uid="{3B78D55B-17B1-4BF0-9E03-971C64FC2F7D}">
      <formula1>$A$53:$A$59</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65CBF9-668B-4DE1-B0BA-80E2856CD013}">
  <dimension ref="A1:N59"/>
  <sheetViews>
    <sheetView topLeftCell="A4" zoomScale="90" zoomScaleNormal="90" workbookViewId="0">
      <selection activeCell="A23" sqref="A23:XFD23"/>
    </sheetView>
  </sheetViews>
  <sheetFormatPr baseColWidth="10" defaultRowHeight="15" x14ac:dyDescent="0.25"/>
  <cols>
    <col min="2" max="2" width="47.28515625" style="4" customWidth="1"/>
    <col min="3" max="4" width="21.42578125" style="4" customWidth="1"/>
    <col min="5" max="5" width="23.42578125" style="4" customWidth="1"/>
    <col min="6" max="6" width="16.42578125" style="4" customWidth="1"/>
    <col min="7" max="7" width="16.7109375" style="4" customWidth="1"/>
    <col min="8" max="14" width="11.42578125" style="4"/>
  </cols>
  <sheetData>
    <row r="1" spans="1:14" ht="15.75" thickBot="1" x14ac:dyDescent="0.3">
      <c r="A1" s="4"/>
      <c r="B1" s="62" t="s">
        <v>0</v>
      </c>
      <c r="C1" s="115">
        <f>Octobre!C1</f>
        <v>0</v>
      </c>
      <c r="D1" s="116"/>
      <c r="E1" s="61"/>
    </row>
    <row r="2" spans="1:14" ht="15.75" thickBot="1" x14ac:dyDescent="0.3">
      <c r="A2" s="4"/>
      <c r="B2" s="49"/>
      <c r="C2" s="47"/>
      <c r="D2" s="63"/>
      <c r="E2" s="48"/>
    </row>
    <row r="3" spans="1:14" ht="15.75" thickBot="1" x14ac:dyDescent="0.3">
      <c r="A3" s="4"/>
      <c r="B3" s="62" t="s">
        <v>1</v>
      </c>
      <c r="C3" s="64" t="s">
        <v>46</v>
      </c>
    </row>
    <row r="4" spans="1:14" ht="15.75" thickBot="1" x14ac:dyDescent="0.3">
      <c r="A4" s="4"/>
    </row>
    <row r="5" spans="1:14" ht="45.75" thickBot="1" x14ac:dyDescent="0.3">
      <c r="A5" s="4"/>
      <c r="B5" s="22" t="s">
        <v>5</v>
      </c>
      <c r="C5" s="18" t="s">
        <v>33</v>
      </c>
      <c r="D5" s="16" t="s">
        <v>7</v>
      </c>
      <c r="E5" s="16" t="s">
        <v>8</v>
      </c>
      <c r="F5" s="98" t="s">
        <v>9</v>
      </c>
      <c r="G5" s="99"/>
      <c r="H5" s="99"/>
      <c r="I5" s="99"/>
      <c r="J5" s="99"/>
      <c r="K5" s="99"/>
      <c r="L5" s="99"/>
      <c r="M5" s="99"/>
      <c r="N5" s="100"/>
    </row>
    <row r="6" spans="1:14" ht="34.5" customHeight="1" x14ac:dyDescent="0.25">
      <c r="A6" s="4"/>
      <c r="B6" s="30" t="s">
        <v>10</v>
      </c>
      <c r="C6" s="19"/>
      <c r="D6" s="74"/>
      <c r="E6" s="15"/>
      <c r="F6" s="101"/>
      <c r="G6" s="102"/>
      <c r="H6" s="102"/>
      <c r="I6" s="102"/>
      <c r="J6" s="102"/>
      <c r="K6" s="102"/>
      <c r="L6" s="102"/>
      <c r="M6" s="102"/>
      <c r="N6" s="103"/>
    </row>
    <row r="7" spans="1:14" ht="33" customHeight="1" x14ac:dyDescent="0.25">
      <c r="A7" s="5"/>
      <c r="B7" s="31" t="s">
        <v>11</v>
      </c>
      <c r="C7" s="20"/>
      <c r="D7" s="6"/>
      <c r="E7" s="7"/>
      <c r="F7" s="104"/>
      <c r="G7" s="105"/>
      <c r="H7" s="105"/>
      <c r="I7" s="105"/>
      <c r="J7" s="105"/>
      <c r="K7" s="105"/>
      <c r="L7" s="105"/>
      <c r="M7" s="105"/>
      <c r="N7" s="106"/>
    </row>
    <row r="8" spans="1:14" ht="30" x14ac:dyDescent="0.25">
      <c r="A8" s="5"/>
      <c r="B8" s="31" t="s">
        <v>48</v>
      </c>
      <c r="C8" s="20"/>
      <c r="D8" s="6"/>
      <c r="E8" s="7"/>
      <c r="F8" s="104"/>
      <c r="G8" s="105"/>
      <c r="H8" s="105"/>
      <c r="I8" s="105"/>
      <c r="J8" s="105"/>
      <c r="K8" s="105"/>
      <c r="L8" s="105"/>
      <c r="M8" s="105"/>
      <c r="N8" s="106"/>
    </row>
    <row r="9" spans="1:14" ht="29.25" customHeight="1" x14ac:dyDescent="0.25">
      <c r="A9" s="5"/>
      <c r="B9" s="31" t="s">
        <v>13</v>
      </c>
      <c r="C9" s="20"/>
      <c r="D9" s="6"/>
      <c r="E9" s="7"/>
      <c r="F9" s="104"/>
      <c r="G9" s="105"/>
      <c r="H9" s="105"/>
      <c r="I9" s="105"/>
      <c r="J9" s="105"/>
      <c r="K9" s="105"/>
      <c r="L9" s="105"/>
      <c r="M9" s="105"/>
      <c r="N9" s="106"/>
    </row>
    <row r="10" spans="1:14" ht="30" x14ac:dyDescent="0.25">
      <c r="A10" s="5"/>
      <c r="B10" s="31" t="s">
        <v>14</v>
      </c>
      <c r="C10" s="20"/>
      <c r="D10" s="6"/>
      <c r="E10" s="7"/>
      <c r="F10" s="104"/>
      <c r="G10" s="105"/>
      <c r="H10" s="105"/>
      <c r="I10" s="105"/>
      <c r="J10" s="105"/>
      <c r="K10" s="105"/>
      <c r="L10" s="105"/>
      <c r="M10" s="105"/>
      <c r="N10" s="106"/>
    </row>
    <row r="11" spans="1:14" ht="28.5" customHeight="1" x14ac:dyDescent="0.25">
      <c r="A11" s="5"/>
      <c r="B11" s="31" t="s">
        <v>15</v>
      </c>
      <c r="C11" s="20"/>
      <c r="D11" s="6"/>
      <c r="E11" s="7"/>
      <c r="F11" s="104"/>
      <c r="G11" s="105"/>
      <c r="H11" s="105"/>
      <c r="I11" s="105"/>
      <c r="J11" s="105"/>
      <c r="K11" s="105"/>
      <c r="L11" s="105"/>
      <c r="M11" s="105"/>
      <c r="N11" s="106"/>
    </row>
    <row r="12" spans="1:14" ht="30.75" customHeight="1" x14ac:dyDescent="0.25">
      <c r="A12" s="5"/>
      <c r="B12" s="31" t="s">
        <v>16</v>
      </c>
      <c r="C12" s="20"/>
      <c r="D12" s="6"/>
      <c r="E12" s="7"/>
      <c r="F12" s="104"/>
      <c r="G12" s="105"/>
      <c r="H12" s="105"/>
      <c r="I12" s="105"/>
      <c r="J12" s="105"/>
      <c r="K12" s="105"/>
      <c r="L12" s="105"/>
      <c r="M12" s="105"/>
      <c r="N12" s="106"/>
    </row>
    <row r="13" spans="1:14" ht="40.5" customHeight="1" thickBot="1" x14ac:dyDescent="0.3">
      <c r="A13" s="5"/>
      <c r="B13" s="32" t="s">
        <v>17</v>
      </c>
      <c r="C13" s="21"/>
      <c r="D13" s="8"/>
      <c r="E13" s="9"/>
      <c r="F13" s="107"/>
      <c r="G13" s="108"/>
      <c r="H13" s="108"/>
      <c r="I13" s="108"/>
      <c r="J13" s="108"/>
      <c r="K13" s="108"/>
      <c r="L13" s="108"/>
      <c r="M13" s="108"/>
      <c r="N13" s="109"/>
    </row>
    <row r="14" spans="1:14" ht="15.75" thickBot="1" x14ac:dyDescent="0.3">
      <c r="A14" s="5"/>
      <c r="D14" s="13" t="s">
        <v>18</v>
      </c>
      <c r="E14" s="33">
        <f>SUM(E6:E13)</f>
        <v>0</v>
      </c>
      <c r="H14" s="11"/>
      <c r="I14" s="11"/>
      <c r="J14" s="11"/>
      <c r="K14" s="11"/>
      <c r="L14" s="11"/>
      <c r="M14" s="11"/>
      <c r="N14" s="11"/>
    </row>
    <row r="15" spans="1:14" x14ac:dyDescent="0.25">
      <c r="A15" s="5"/>
      <c r="D15" s="122"/>
      <c r="E15" s="123"/>
      <c r="H15" s="11"/>
      <c r="I15" s="11"/>
      <c r="J15" s="11"/>
      <c r="K15" s="11"/>
      <c r="L15" s="11"/>
      <c r="M15" s="11"/>
      <c r="N15" s="11"/>
    </row>
    <row r="16" spans="1:14" ht="48" customHeight="1" thickBot="1" x14ac:dyDescent="0.3">
      <c r="A16" s="5"/>
      <c r="B16" s="124" t="s">
        <v>49</v>
      </c>
      <c r="C16" s="124"/>
      <c r="D16" s="124"/>
      <c r="E16" s="124"/>
      <c r="F16" s="124"/>
      <c r="G16" s="124"/>
      <c r="H16" s="124"/>
      <c r="I16" s="124"/>
      <c r="J16" s="124"/>
      <c r="K16" s="124"/>
      <c r="L16" s="124"/>
      <c r="M16" s="124"/>
      <c r="N16" s="124"/>
    </row>
    <row r="17" spans="1:14" x14ac:dyDescent="0.25">
      <c r="A17" s="4"/>
      <c r="B17" s="88" t="s">
        <v>22</v>
      </c>
      <c r="C17" s="89"/>
      <c r="D17" s="89"/>
      <c r="E17" s="89"/>
      <c r="F17" s="89"/>
      <c r="G17" s="89"/>
      <c r="H17" s="89"/>
      <c r="I17" s="89"/>
      <c r="J17" s="89"/>
      <c r="K17" s="89"/>
      <c r="L17" s="89"/>
      <c r="M17" s="89"/>
      <c r="N17" s="90"/>
    </row>
    <row r="18" spans="1:14" x14ac:dyDescent="0.25">
      <c r="A18" s="4"/>
      <c r="B18" s="91"/>
      <c r="C18" s="92"/>
      <c r="D18" s="92"/>
      <c r="E18" s="92"/>
      <c r="F18" s="92"/>
      <c r="G18" s="92"/>
      <c r="H18" s="92"/>
      <c r="I18" s="92"/>
      <c r="J18" s="92"/>
      <c r="K18" s="92"/>
      <c r="L18" s="92"/>
      <c r="M18" s="92"/>
      <c r="N18" s="93"/>
    </row>
    <row r="19" spans="1:14" x14ac:dyDescent="0.25">
      <c r="A19" s="4"/>
      <c r="B19" s="91"/>
      <c r="C19" s="92"/>
      <c r="D19" s="92"/>
      <c r="E19" s="92"/>
      <c r="F19" s="92"/>
      <c r="G19" s="92"/>
      <c r="H19" s="92"/>
      <c r="I19" s="92"/>
      <c r="J19" s="92"/>
      <c r="K19" s="92"/>
      <c r="L19" s="92"/>
      <c r="M19" s="92"/>
      <c r="N19" s="93"/>
    </row>
    <row r="20" spans="1:14" ht="15.75" thickBot="1" x14ac:dyDescent="0.3">
      <c r="A20" s="4"/>
      <c r="B20" s="94"/>
      <c r="C20" s="95"/>
      <c r="D20" s="95"/>
      <c r="E20" s="95"/>
      <c r="F20" s="95"/>
      <c r="G20" s="95"/>
      <c r="H20" s="95"/>
      <c r="I20" s="95"/>
      <c r="J20" s="95"/>
      <c r="K20" s="95"/>
      <c r="L20" s="95"/>
      <c r="M20" s="95"/>
      <c r="N20" s="96"/>
    </row>
    <row r="21" spans="1:14" x14ac:dyDescent="0.25">
      <c r="A21" s="4"/>
    </row>
    <row r="22" spans="1:14" ht="15.75" thickBot="1" x14ac:dyDescent="0.3">
      <c r="A22" s="4"/>
    </row>
    <row r="23" spans="1:14" ht="45.75" customHeight="1" thickBot="1" x14ac:dyDescent="0.3">
      <c r="A23" s="4"/>
      <c r="B23" s="112" t="s">
        <v>53</v>
      </c>
      <c r="C23" s="113"/>
      <c r="D23" s="113"/>
      <c r="E23" s="113"/>
      <c r="F23" s="113"/>
      <c r="G23" s="113"/>
      <c r="H23" s="113"/>
      <c r="I23" s="113"/>
      <c r="J23" s="113"/>
      <c r="K23" s="113"/>
      <c r="L23" s="113"/>
      <c r="M23" s="113"/>
      <c r="N23" s="114"/>
    </row>
    <row r="49" spans="1:1" x14ac:dyDescent="0.25">
      <c r="A49" t="s">
        <v>23</v>
      </c>
    </row>
    <row r="50" spans="1:1" x14ac:dyDescent="0.25">
      <c r="A50" t="s">
        <v>24</v>
      </c>
    </row>
    <row r="51" spans="1:1" x14ac:dyDescent="0.25">
      <c r="A51" t="s">
        <v>25</v>
      </c>
    </row>
    <row r="53" spans="1:1" x14ac:dyDescent="0.25">
      <c r="A53" t="s">
        <v>26</v>
      </c>
    </row>
    <row r="54" spans="1:1" x14ac:dyDescent="0.25">
      <c r="A54" t="s">
        <v>27</v>
      </c>
    </row>
    <row r="55" spans="1:1" x14ac:dyDescent="0.25">
      <c r="A55" t="s">
        <v>28</v>
      </c>
    </row>
    <row r="56" spans="1:1" x14ac:dyDescent="0.25">
      <c r="A56" t="s">
        <v>29</v>
      </c>
    </row>
    <row r="57" spans="1:1" x14ac:dyDescent="0.25">
      <c r="A57" t="s">
        <v>30</v>
      </c>
    </row>
    <row r="58" spans="1:1" x14ac:dyDescent="0.25">
      <c r="A58" t="s">
        <v>31</v>
      </c>
    </row>
    <row r="59" spans="1:1" x14ac:dyDescent="0.25">
      <c r="A59" t="s">
        <v>25</v>
      </c>
    </row>
  </sheetData>
  <mergeCells count="13">
    <mergeCell ref="F10:N10"/>
    <mergeCell ref="F11:N11"/>
    <mergeCell ref="F12:N12"/>
    <mergeCell ref="F13:N13"/>
    <mergeCell ref="B17:N20"/>
    <mergeCell ref="B23:N23"/>
    <mergeCell ref="B16:N16"/>
    <mergeCell ref="C1:D1"/>
    <mergeCell ref="F5:N5"/>
    <mergeCell ref="F6:N6"/>
    <mergeCell ref="F7:N7"/>
    <mergeCell ref="F8:N8"/>
    <mergeCell ref="F9:N9"/>
  </mergeCells>
  <conditionalFormatting sqref="E14:E15">
    <cfRule type="cellIs" dxfId="6" priority="1" operator="greaterThan">
      <formula>15000</formula>
    </cfRule>
  </conditionalFormatting>
  <dataValidations count="2">
    <dataValidation type="list" allowBlank="1" showInputMessage="1" showErrorMessage="1" sqref="C6:C13" xr:uid="{C876853C-CC1F-468E-92E0-637DEC5307B7}">
      <formula1>$A$49:$A$51</formula1>
    </dataValidation>
    <dataValidation type="list" allowBlank="1" showErrorMessage="1" sqref="D6:D13" xr:uid="{ABCC7C00-BA12-4D8F-B5CA-46487E594977}">
      <formula1>$A$53:$A$59</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1F732A-9E3A-4FBB-AE0C-933B985DD7BF}">
  <sheetPr codeName="Feuil4">
    <pageSetUpPr fitToPage="1"/>
  </sheetPr>
  <dimension ref="A1:M22"/>
  <sheetViews>
    <sheetView zoomScale="70" zoomScaleNormal="70" workbookViewId="0">
      <selection activeCell="C27" sqref="C27"/>
    </sheetView>
  </sheetViews>
  <sheetFormatPr baseColWidth="10" defaultColWidth="11.42578125" defaultRowHeight="15" x14ac:dyDescent="0.25"/>
  <cols>
    <col min="1" max="1" width="34.140625" customWidth="1"/>
    <col min="2" max="2" width="18.42578125" customWidth="1"/>
    <col min="3" max="3" width="17.7109375" customWidth="1"/>
    <col min="4" max="7" width="20.5703125" customWidth="1"/>
    <col min="8" max="9" width="20.140625" customWidth="1"/>
    <col min="10" max="10" width="23.7109375" customWidth="1"/>
    <col min="11" max="11" width="26.42578125" customWidth="1"/>
    <col min="12" max="12" width="27.42578125" customWidth="1"/>
    <col min="13" max="13" width="36.42578125" customWidth="1"/>
  </cols>
  <sheetData>
    <row r="1" spans="1:13" ht="15.75" thickBot="1" x14ac:dyDescent="0.3">
      <c r="A1" s="39" t="s">
        <v>0</v>
      </c>
      <c r="B1" s="120">
        <f>Octobre!C1</f>
        <v>0</v>
      </c>
      <c r="C1" s="121"/>
    </row>
    <row r="2" spans="1:13" ht="15.75" thickBot="1" x14ac:dyDescent="0.3"/>
    <row r="3" spans="1:13" s="2" customFormat="1" ht="66" customHeight="1" thickBot="1" x14ac:dyDescent="0.3">
      <c r="A3" s="28"/>
      <c r="B3" s="27" t="s">
        <v>2</v>
      </c>
      <c r="C3" s="24" t="s">
        <v>32</v>
      </c>
      <c r="D3" s="24" t="s">
        <v>35</v>
      </c>
      <c r="E3" s="24" t="s">
        <v>44</v>
      </c>
      <c r="F3" s="24" t="s">
        <v>45</v>
      </c>
      <c r="G3" s="24" t="s">
        <v>46</v>
      </c>
      <c r="H3" s="24" t="s">
        <v>47</v>
      </c>
      <c r="I3" s="24" t="s">
        <v>36</v>
      </c>
      <c r="J3" s="24" t="s">
        <v>37</v>
      </c>
      <c r="K3" s="25" t="s">
        <v>38</v>
      </c>
      <c r="L3" s="26" t="s">
        <v>39</v>
      </c>
    </row>
    <row r="4" spans="1:13" s="3" customFormat="1" ht="39.950000000000003" customHeight="1" thickBot="1" x14ac:dyDescent="0.3">
      <c r="A4" s="29" t="s">
        <v>40</v>
      </c>
      <c r="B4" s="34">
        <f>Octobre!E16</f>
        <v>0</v>
      </c>
      <c r="C4" s="35">
        <f>Novembre!E14</f>
        <v>0</v>
      </c>
      <c r="D4" s="35">
        <f>Décembre!E14</f>
        <v>0</v>
      </c>
      <c r="E4" s="35">
        <f>Janvier!E14</f>
        <v>0</v>
      </c>
      <c r="F4" s="35">
        <f>Février!E14</f>
        <v>0</v>
      </c>
      <c r="G4" s="35">
        <f>Mars!E14</f>
        <v>0</v>
      </c>
      <c r="H4" s="36">
        <f>SUM(B4:G4)</f>
        <v>0</v>
      </c>
      <c r="I4" s="36">
        <f>Octobre!C4</f>
        <v>0</v>
      </c>
      <c r="J4" s="36">
        <f>Octobre!C5</f>
        <v>0</v>
      </c>
      <c r="K4" s="23"/>
      <c r="L4" s="37">
        <f>I4-K4</f>
        <v>0</v>
      </c>
    </row>
    <row r="6" spans="1:13" ht="15.75" thickBot="1" x14ac:dyDescent="0.3"/>
    <row r="7" spans="1:13" x14ac:dyDescent="0.25">
      <c r="A7" s="117" t="s">
        <v>41</v>
      </c>
      <c r="B7" s="51" t="s">
        <v>42</v>
      </c>
      <c r="C7" s="51"/>
      <c r="D7" s="51"/>
      <c r="E7" s="51"/>
      <c r="F7" s="51"/>
      <c r="G7" s="51"/>
      <c r="H7" s="51"/>
      <c r="I7" s="51"/>
      <c r="J7" s="51"/>
      <c r="K7" s="51"/>
      <c r="L7" s="52"/>
    </row>
    <row r="8" spans="1:13" x14ac:dyDescent="0.25">
      <c r="A8" s="118"/>
      <c r="B8" s="53" t="s">
        <v>50</v>
      </c>
      <c r="C8" s="53"/>
      <c r="D8" s="53"/>
      <c r="E8" s="53"/>
      <c r="F8" s="53"/>
      <c r="G8" s="53"/>
      <c r="H8" s="53"/>
      <c r="I8" s="53"/>
      <c r="J8" s="53"/>
      <c r="K8" s="53"/>
      <c r="L8" s="54"/>
    </row>
    <row r="9" spans="1:13" ht="15.75" thickBot="1" x14ac:dyDescent="0.3">
      <c r="A9" s="119"/>
      <c r="B9" s="55" t="s">
        <v>51</v>
      </c>
      <c r="C9" s="56"/>
      <c r="D9" s="56"/>
      <c r="E9" s="56"/>
      <c r="F9" s="56"/>
      <c r="G9" s="56"/>
      <c r="H9" s="56"/>
      <c r="I9" s="56"/>
      <c r="J9" s="56"/>
      <c r="K9" s="56"/>
      <c r="L9" s="57"/>
    </row>
    <row r="10" spans="1:13" ht="15.75" thickBot="1" x14ac:dyDescent="0.3"/>
    <row r="11" spans="1:13" x14ac:dyDescent="0.25">
      <c r="A11" s="88" t="s">
        <v>43</v>
      </c>
      <c r="B11" s="89"/>
      <c r="C11" s="89"/>
      <c r="D11" s="89"/>
      <c r="E11" s="89"/>
      <c r="F11" s="89"/>
      <c r="G11" s="89"/>
      <c r="H11" s="89"/>
      <c r="I11" s="89"/>
      <c r="J11" s="89"/>
      <c r="K11" s="89"/>
      <c r="L11" s="90"/>
      <c r="M11" s="12"/>
    </row>
    <row r="12" spans="1:13" x14ac:dyDescent="0.25">
      <c r="A12" s="91"/>
      <c r="B12" s="92"/>
      <c r="C12" s="92"/>
      <c r="D12" s="92"/>
      <c r="E12" s="92"/>
      <c r="F12" s="92"/>
      <c r="G12" s="92"/>
      <c r="H12" s="92"/>
      <c r="I12" s="92"/>
      <c r="J12" s="92"/>
      <c r="K12" s="92"/>
      <c r="L12" s="93"/>
      <c r="M12" s="12"/>
    </row>
    <row r="13" spans="1:13" x14ac:dyDescent="0.25">
      <c r="A13" s="91"/>
      <c r="B13" s="92"/>
      <c r="C13" s="92"/>
      <c r="D13" s="92"/>
      <c r="E13" s="92"/>
      <c r="F13" s="92"/>
      <c r="G13" s="92"/>
      <c r="H13" s="92"/>
      <c r="I13" s="92"/>
      <c r="J13" s="92"/>
      <c r="K13" s="92"/>
      <c r="L13" s="93"/>
      <c r="M13" s="12"/>
    </row>
    <row r="14" spans="1:13" ht="15.75" thickBot="1" x14ac:dyDescent="0.3">
      <c r="A14" s="94"/>
      <c r="B14" s="95"/>
      <c r="C14" s="95"/>
      <c r="D14" s="95"/>
      <c r="E14" s="95"/>
      <c r="F14" s="95"/>
      <c r="G14" s="95"/>
      <c r="H14" s="95"/>
      <c r="I14" s="95"/>
      <c r="J14" s="95"/>
      <c r="K14" s="95"/>
      <c r="L14" s="96"/>
      <c r="M14" s="12"/>
    </row>
    <row r="16" spans="1:13" ht="15.75" thickBot="1" x14ac:dyDescent="0.3"/>
    <row r="17" spans="1:12" ht="48" customHeight="1" thickBot="1" x14ac:dyDescent="0.3">
      <c r="A17" s="85" t="s">
        <v>53</v>
      </c>
      <c r="B17" s="86"/>
      <c r="C17" s="86"/>
      <c r="D17" s="86"/>
      <c r="E17" s="86"/>
      <c r="F17" s="86"/>
      <c r="G17" s="86"/>
      <c r="H17" s="86"/>
      <c r="I17" s="86"/>
      <c r="J17" s="86"/>
      <c r="K17" s="86"/>
      <c r="L17" s="87"/>
    </row>
    <row r="22" spans="1:12" x14ac:dyDescent="0.25">
      <c r="C22" s="72"/>
    </row>
  </sheetData>
  <sheetProtection algorithmName="SHA-512" hashValue="NRROd30sClFZkT8mK1wVnpdfV9LeugKDHsehcOYVHrUfmdGqZPte+6Whv1f7cInsNK8pQo03qkZyzreYuYM+rg==" saltValue="EfrEWnM5Zej5r2jZHXjSnA==" spinCount="100000" sheet="1" objects="1" scenarios="1"/>
  <mergeCells count="4">
    <mergeCell ref="A11:L14"/>
    <mergeCell ref="A17:L17"/>
    <mergeCell ref="A7:A9"/>
    <mergeCell ref="B1:C1"/>
  </mergeCells>
  <conditionalFormatting sqref="D4">
    <cfRule type="cellIs" dxfId="5" priority="6" operator="greaterThan">
      <formula>15000</formula>
    </cfRule>
  </conditionalFormatting>
  <conditionalFormatting sqref="B4:C4">
    <cfRule type="cellIs" dxfId="4" priority="5" operator="greaterThan">
      <formula>15000</formula>
    </cfRule>
  </conditionalFormatting>
  <conditionalFormatting sqref="H4">
    <cfRule type="cellIs" dxfId="3" priority="4" operator="greaterThan">
      <formula>$J$4</formula>
    </cfRule>
  </conditionalFormatting>
  <conditionalFormatting sqref="E4">
    <cfRule type="cellIs" dxfId="2" priority="3" operator="greaterThan">
      <formula>15000</formula>
    </cfRule>
  </conditionalFormatting>
  <conditionalFormatting sqref="F4">
    <cfRule type="cellIs" dxfId="1" priority="2" operator="greaterThan">
      <formula>15000</formula>
    </cfRule>
  </conditionalFormatting>
  <conditionalFormatting sqref="G4">
    <cfRule type="cellIs" dxfId="0" priority="1" operator="greaterThan">
      <formula>15000</formula>
    </cfRule>
  </conditionalFormatting>
  <printOptions horizontalCentered="1"/>
  <pageMargins left="0.70866141732283472" right="0.70866141732283472" top="0.74803149606299213" bottom="0.74803149606299213" header="0.31496062992125984" footer="0.31496062992125984"/>
  <pageSetup paperSize="9" scale="62" orientation="landscape"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9933CC83F40F54795948E5192C2C0F1" ma:contentTypeVersion="12" ma:contentTypeDescription="Crée un document." ma:contentTypeScope="" ma:versionID="30393fd20f68fcbc10b2e2cca38d33f0">
  <xsd:schema xmlns:xsd="http://www.w3.org/2001/XMLSchema" xmlns:xs="http://www.w3.org/2001/XMLSchema" xmlns:p="http://schemas.microsoft.com/office/2006/metadata/properties" xmlns:ns2="4918780c-6ab2-4e23-8fe2-7a482eeb6e96" xmlns:ns3="bedd48ce-f647-4004-82fc-759d3c97c0d4" targetNamespace="http://schemas.microsoft.com/office/2006/metadata/properties" ma:root="true" ma:fieldsID="d997ae02e5705f21da6b2e975cf7e1d4" ns2:_="" ns3:_="">
    <xsd:import namespace="4918780c-6ab2-4e23-8fe2-7a482eeb6e96"/>
    <xsd:import namespace="bedd48ce-f647-4004-82fc-759d3c97c0d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918780c-6ab2-4e23-8fe2-7a482eeb6e9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edd48ce-f647-4004-82fc-759d3c97c0d4" elementFormDefault="qualified">
    <xsd:import namespace="http://schemas.microsoft.com/office/2006/documentManagement/types"/>
    <xsd:import namespace="http://schemas.microsoft.com/office/infopath/2007/PartnerControls"/>
    <xsd:element name="SharedWithUsers" ma:index="10"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85462F4-CAA9-44BB-9C31-3E106A182926}">
  <ds:schemaRefs>
    <ds:schemaRef ds:uri="http://schemas.microsoft.com/sharepoint/v3/contenttype/forms"/>
  </ds:schemaRefs>
</ds:datastoreItem>
</file>

<file path=customXml/itemProps2.xml><?xml version="1.0" encoding="utf-8"?>
<ds:datastoreItem xmlns:ds="http://schemas.openxmlformats.org/officeDocument/2006/customXml" ds:itemID="{28374491-4C4C-41E4-A6D0-588AD9619C4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918780c-6ab2-4e23-8fe2-7a482eeb6e96"/>
    <ds:schemaRef ds:uri="bedd48ce-f647-4004-82fc-759d3c97c0d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5282CE4-A691-473C-842A-07FC83134213}">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4918780c-6ab2-4e23-8fe2-7a482eeb6e96"/>
    <ds:schemaRef ds:uri="bedd48ce-f647-4004-82fc-759d3c97c0d4"/>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7</vt:i4>
      </vt:variant>
      <vt:variant>
        <vt:lpstr>Plages nommées</vt:lpstr>
      </vt:variant>
      <vt:variant>
        <vt:i4>4</vt:i4>
      </vt:variant>
    </vt:vector>
  </HeadingPairs>
  <TitlesOfParts>
    <vt:vector size="11" baseType="lpstr">
      <vt:lpstr>Octobre</vt:lpstr>
      <vt:lpstr>Novembre</vt:lpstr>
      <vt:lpstr>Décembre</vt:lpstr>
      <vt:lpstr>Janvier</vt:lpstr>
      <vt:lpstr>Février</vt:lpstr>
      <vt:lpstr>Mars</vt:lpstr>
      <vt:lpstr>Calcul du pardon</vt:lpstr>
      <vt:lpstr>'Calcul du pardon'!Zone_d_impression</vt:lpstr>
      <vt:lpstr>Décembre!Zone_d_impression</vt:lpstr>
      <vt:lpstr>Novembre!Zone_d_impression</vt:lpstr>
      <vt:lpstr>Octobre!Zone_d_impression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Mathieu Noraz</dc:creator>
  <cp:keywords/>
  <dc:description/>
  <cp:lastModifiedBy>webmestre</cp:lastModifiedBy>
  <cp:revision/>
  <dcterms:created xsi:type="dcterms:W3CDTF">2020-10-13T15:55:33Z</dcterms:created>
  <dcterms:modified xsi:type="dcterms:W3CDTF">2020-12-03T21:43:03Z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0x01010099933CC83F40F54795948E5192C2C0F1</vt:lpwstr>
  </property>
</Properties>
</file>